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Utilisateur\3Rdurable Dropbox\500 - PROJETS ET ACTIVITÉS\502 - Projets\Programme d'accompagnement DD\Outils créés pour les entreprises\"/>
    </mc:Choice>
  </mc:AlternateContent>
  <xr:revisionPtr revIDLastSave="0" documentId="13_ncr:1_{8C1D854B-7ABA-4565-B2B5-C3687F3BD41F}" xr6:coauthVersionLast="47" xr6:coauthVersionMax="47" xr10:uidLastSave="{00000000-0000-0000-0000-000000000000}"/>
  <bookViews>
    <workbookView xWindow="-120" yWindow="-120" windowWidth="20730" windowHeight="11160" activeTab="6" xr2:uid="{87229151-5C27-498D-BAA6-82A41C99FB67}"/>
  </bookViews>
  <sheets>
    <sheet name="Guide" sheetId="6" r:id="rId1"/>
    <sheet name="Gouvernance" sheetId="4" r:id="rId2"/>
    <sheet name="Social" sheetId="2" r:id="rId3"/>
    <sheet name="Économique" sheetId="3" r:id="rId4"/>
    <sheet name="Environnemental" sheetId="5" r:id="rId5"/>
    <sheet name="Culturel" sheetId="1" r:id="rId6"/>
    <sheet name="Résultats"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 l="1"/>
  <c r="C25" i="1"/>
  <c r="C24" i="1"/>
  <c r="C19" i="1" l="1"/>
  <c r="C18" i="1"/>
  <c r="C17" i="1"/>
  <c r="C12" i="1"/>
  <c r="C7" i="1"/>
  <c r="C6" i="1"/>
  <c r="F18" i="8"/>
  <c r="E18" i="8"/>
  <c r="D18" i="8"/>
  <c r="C18" i="8"/>
  <c r="C27" i="1"/>
  <c r="C16" i="1"/>
  <c r="C15" i="1"/>
  <c r="C14" i="1"/>
  <c r="C13" i="1"/>
  <c r="C5" i="1"/>
  <c r="C63" i="5"/>
  <c r="C62" i="5"/>
  <c r="C61" i="5"/>
  <c r="C60" i="5"/>
  <c r="C59" i="5"/>
  <c r="C58" i="5"/>
  <c r="C57" i="5"/>
  <c r="C52" i="5"/>
  <c r="C51" i="5"/>
  <c r="C50" i="5"/>
  <c r="C49" i="5"/>
  <c r="C48" i="5"/>
  <c r="C47" i="5"/>
  <c r="C46" i="5"/>
  <c r="C41" i="5"/>
  <c r="C40" i="5"/>
  <c r="C39" i="5"/>
  <c r="C38" i="5"/>
  <c r="C37" i="5"/>
  <c r="C36" i="5"/>
  <c r="C35" i="5"/>
  <c r="C34" i="5"/>
  <c r="C33" i="5"/>
  <c r="C32" i="5"/>
  <c r="C5" i="5"/>
  <c r="C6" i="5"/>
  <c r="C7" i="5"/>
  <c r="C8" i="5"/>
  <c r="C9" i="5"/>
  <c r="C10" i="5"/>
  <c r="C11" i="5"/>
  <c r="C12" i="5"/>
  <c r="C13" i="5"/>
  <c r="C14" i="5"/>
  <c r="C15" i="5"/>
  <c r="C16" i="5"/>
  <c r="C17" i="5"/>
  <c r="C18" i="5"/>
  <c r="C19" i="5"/>
  <c r="C20" i="5"/>
  <c r="C21" i="5"/>
  <c r="C22" i="5"/>
  <c r="C23" i="5"/>
  <c r="C24" i="5"/>
  <c r="C25" i="5"/>
  <c r="C26" i="5"/>
  <c r="C27" i="5"/>
  <c r="C4" i="5"/>
  <c r="C63" i="3"/>
  <c r="C62" i="3"/>
  <c r="C61" i="3"/>
  <c r="C60" i="3"/>
  <c r="C59" i="3"/>
  <c r="C58" i="3"/>
  <c r="C57" i="3"/>
  <c r="C56" i="3"/>
  <c r="C55" i="3"/>
  <c r="C54" i="3"/>
  <c r="C53" i="3"/>
  <c r="C48" i="3"/>
  <c r="C47" i="3"/>
  <c r="C46" i="3"/>
  <c r="C41" i="3"/>
  <c r="C40" i="3"/>
  <c r="C39" i="3"/>
  <c r="C38" i="3"/>
  <c r="C37" i="3"/>
  <c r="C32" i="3"/>
  <c r="C31" i="3"/>
  <c r="C30" i="3"/>
  <c r="C29" i="3"/>
  <c r="C28" i="3"/>
  <c r="C27" i="3"/>
  <c r="C22" i="3"/>
  <c r="C21" i="3"/>
  <c r="C20" i="3"/>
  <c r="C19" i="3"/>
  <c r="C18" i="3"/>
  <c r="C17" i="3"/>
  <c r="C16" i="3"/>
  <c r="C6" i="3"/>
  <c r="C7" i="3"/>
  <c r="C8" i="3"/>
  <c r="C9" i="3"/>
  <c r="C10" i="3"/>
  <c r="C11" i="3"/>
  <c r="C5" i="3"/>
  <c r="C49" i="2"/>
  <c r="C48" i="2"/>
  <c r="C47" i="2"/>
  <c r="C46" i="2"/>
  <c r="C45" i="2"/>
  <c r="C44" i="2"/>
  <c r="C43" i="2"/>
  <c r="C42" i="2"/>
  <c r="C41" i="2"/>
  <c r="C36" i="2"/>
  <c r="C35" i="2"/>
  <c r="C34" i="2"/>
  <c r="C33" i="2"/>
  <c r="C32" i="2"/>
  <c r="C31" i="2"/>
  <c r="C30" i="2"/>
  <c r="C25" i="2"/>
  <c r="C24" i="2"/>
  <c r="C23" i="2"/>
  <c r="C18" i="2"/>
  <c r="C17" i="2"/>
  <c r="C16" i="2"/>
  <c r="C6" i="2"/>
  <c r="C7" i="2"/>
  <c r="C8" i="2"/>
  <c r="C9" i="2"/>
  <c r="C10" i="2"/>
  <c r="C11" i="2"/>
  <c r="C5" i="2"/>
  <c r="C54" i="4"/>
  <c r="C53" i="4"/>
  <c r="C52" i="4"/>
  <c r="C51" i="4"/>
  <c r="C50" i="4"/>
  <c r="C45" i="4"/>
  <c r="C44" i="4"/>
  <c r="C43" i="4"/>
  <c r="C42" i="4"/>
  <c r="C29" i="4"/>
  <c r="C30" i="4"/>
  <c r="C31" i="4"/>
  <c r="C32" i="4"/>
  <c r="C33" i="4"/>
  <c r="C34" i="4"/>
  <c r="C35" i="4"/>
  <c r="C36" i="4"/>
  <c r="C37" i="4"/>
  <c r="C28" i="4"/>
  <c r="C23" i="4"/>
  <c r="C22" i="4"/>
  <c r="C21" i="4"/>
  <c r="C20" i="4"/>
  <c r="C19" i="4"/>
  <c r="C18" i="4"/>
  <c r="C13" i="4"/>
  <c r="C12" i="4"/>
  <c r="C11" i="4"/>
  <c r="C6" i="4"/>
  <c r="C5" i="4"/>
  <c r="C8" i="1" l="1"/>
  <c r="C20" i="1"/>
  <c r="I18" i="8"/>
  <c r="F26" i="8" s="1"/>
  <c r="E22" i="8" l="1"/>
  <c r="D22" i="8"/>
  <c r="C22" i="8"/>
  <c r="C28" i="5"/>
  <c r="C42" i="5"/>
  <c r="C53" i="5"/>
  <c r="C64" i="5"/>
  <c r="C64" i="3"/>
  <c r="H10" i="8" s="1"/>
  <c r="C49" i="3"/>
  <c r="G10" i="8" s="1"/>
  <c r="C42" i="3"/>
  <c r="F10" i="8" s="1"/>
  <c r="C33" i="3"/>
  <c r="E10" i="8" s="1"/>
  <c r="C23" i="3"/>
  <c r="D10" i="8" s="1"/>
  <c r="C12" i="3"/>
  <c r="C10" i="8" s="1"/>
  <c r="C12" i="2"/>
  <c r="C6" i="8" s="1"/>
  <c r="C19" i="2"/>
  <c r="D6" i="8" s="1"/>
  <c r="C26" i="2"/>
  <c r="E6" i="8" s="1"/>
  <c r="C37" i="2"/>
  <c r="F6" i="8" s="1"/>
  <c r="C50" i="2"/>
  <c r="G6" i="8" s="1"/>
  <c r="C55" i="4"/>
  <c r="H14" i="8" s="1"/>
  <c r="C46" i="4"/>
  <c r="G14" i="8" s="1"/>
  <c r="C38" i="4"/>
  <c r="F14" i="8" s="1"/>
  <c r="C24" i="4"/>
  <c r="E14" i="8" s="1"/>
  <c r="C14" i="4"/>
  <c r="D14" i="8" s="1"/>
  <c r="C7" i="4"/>
  <c r="C14" i="8" s="1"/>
  <c r="I6" i="8" l="1"/>
  <c r="C26" i="8" s="1"/>
  <c r="I14" i="8"/>
  <c r="E26" i="8" s="1"/>
  <c r="I10" i="8"/>
  <c r="D26" i="8" s="1"/>
  <c r="I22" i="8"/>
  <c r="G26" i="8" s="1"/>
  <c r="I26" i="8" l="1"/>
</calcChain>
</file>

<file path=xl/sharedStrings.xml><?xml version="1.0" encoding="utf-8"?>
<sst xmlns="http://schemas.openxmlformats.org/spreadsheetml/2006/main" count="345" uniqueCount="261">
  <si>
    <t>Oui</t>
  </si>
  <si>
    <t>Non</t>
  </si>
  <si>
    <t>N/A</t>
  </si>
  <si>
    <t>Conditions de travail</t>
  </si>
  <si>
    <t>Nous appliquons des pratiques d’accès et d’équité en emploi en favorisant l’intégration sociale, culturelle et professionnelle ex. : embauche d’étudiants, de personnes immigrantes, etc.</t>
  </si>
  <si>
    <t>Général</t>
  </si>
  <si>
    <t>Communications</t>
  </si>
  <si>
    <t>Un processus d'évaluation périodique de nos performances en développement durable a été implanté.</t>
  </si>
  <si>
    <t>Suivi et reddition de compte</t>
  </si>
  <si>
    <t>De manière générale, la gouvernance des organisations fait référence à la façon de diriger, d'orienter et de contrôler les activités d'une organisation. La gouvernance fournit, notamment, le cadre au sein duquel sont fixés la mission, la vision et les objectifs de l'organisation et définit les moyens de les atteindre, de surveiller les performances et de les communiquer aux parties prenantes.</t>
  </si>
  <si>
    <t xml:space="preserve">Elle aidera à prioriser les aspects les plus importants sur lesquels progresser. </t>
  </si>
  <si>
    <t>Économie circulaire</t>
  </si>
  <si>
    <t>**Ce formulaire s'adresse aux industries, aux commerces et aux entreprises**</t>
  </si>
  <si>
    <t>L'autoévaluation de ses pratiques d'affaires permet d'observer globalement comment celles-ci sont en lien avec le développement durable.</t>
  </si>
  <si>
    <t>Remplir un formulaire d'auto-évaluation permet de réaliser un bilan/diagnostic des forces et faiblesses de l’entreprise en matière de développement durable. Cela permettra  d'alimenter la réflexion menant à l’engagement de la haute direction. Il s'agit d'une des premières étapes de la démarche.</t>
  </si>
  <si>
    <t>La vitalité économique est synonyme d’économie performante, porteuse d’innovation et de prospérité en favorisant le progrès social et le respect de l’environnement. Elle passe par le soutien au développement, la diversification et la création d’emplois auprès des secteurs prioritaires.</t>
  </si>
  <si>
    <t>Le développement durable vise le maintien et l’amélioration des conditions et de la qualité de vie de l’ensemble de la communauté trifluvienne dans le respect du citoyen dans son sens large</t>
  </si>
  <si>
    <t>La culture est à la base de l’identité trifluvienne, elle est un élément essentiel du bien-être de la collectivité et favorise l’épanouissement social et économique. Elle aide à l’établissement d’une société saine, tolérante et créative</t>
  </si>
  <si>
    <t>Réponses</t>
  </si>
  <si>
    <t>Pointage</t>
  </si>
  <si>
    <t>TOTAL /11</t>
  </si>
  <si>
    <t>TOTAL /7</t>
  </si>
  <si>
    <t>TOTAL /5</t>
  </si>
  <si>
    <t>TOTAL /3</t>
  </si>
  <si>
    <t>TOTAL /4</t>
  </si>
  <si>
    <t>TOTAL /10</t>
  </si>
  <si>
    <t>TOTAL /24</t>
  </si>
  <si>
    <t>TOTAL /9</t>
  </si>
  <si>
    <t>Vous n'avez qu'à répondre aux questions par OUI, par NON ou N/A (Ne s'applique pas).</t>
  </si>
  <si>
    <t>Catégories</t>
  </si>
  <si>
    <t>Social</t>
  </si>
  <si>
    <t>Économique</t>
  </si>
  <si>
    <t>Gouvernance</t>
  </si>
  <si>
    <t>Environnement</t>
  </si>
  <si>
    <t>Sous-catégories</t>
  </si>
  <si>
    <t>Gestion de l'énergie</t>
  </si>
  <si>
    <t xml:space="preserve">Gestion de l'eau </t>
  </si>
  <si>
    <t>Gestion des gaz à effet de serre</t>
  </si>
  <si>
    <t>Pratiques d'achat ou d'approvisionnement</t>
  </si>
  <si>
    <t>Éthique des affaires</t>
  </si>
  <si>
    <t>Effet sur le développement local</t>
  </si>
  <si>
    <t>Santé et sécurité</t>
  </si>
  <si>
    <t>Développement des compétences</t>
  </si>
  <si>
    <t>Participation et relation de travail</t>
  </si>
  <si>
    <t>TOTAL /6</t>
  </si>
  <si>
    <t>Contrôle de la rentabilité</t>
  </si>
  <si>
    <t>Pérennité de l'entreprise</t>
  </si>
  <si>
    <t>Politique d'investissement</t>
  </si>
  <si>
    <t>Vision, mission et valeurs</t>
  </si>
  <si>
    <t>Stratégie de l'organisation</t>
  </si>
  <si>
    <t>TOTAL /2</t>
  </si>
  <si>
    <t>Gestion des matières premières et résiduelles</t>
  </si>
  <si>
    <t>TOTAL</t>
  </si>
  <si>
    <t>Total /30</t>
  </si>
  <si>
    <t>Total /48</t>
  </si>
  <si>
    <t xml:space="preserve">Bien que la grille puisse être remplie par une seule personne, il est souhaitable que plusieurs personnes de la direction se prêtent à l'exercice d'évaluer l'organisation. La mise en commun des perceptions permet d'amorcer une discussion à l'interne et ainsi de mieux cerner le niveau de maturité des pratiques de l'organisation par rapport aux enjeux. </t>
  </si>
  <si>
    <t xml:space="preserve">Vous avez déjà adopté certaines pratiques en développement durable au sein de votre organisation et vous devrez en adapter d'autres afin de les rendre cohérentes avec les principes de DD. </t>
  </si>
  <si>
    <t>Nous révisons nos plans au moins à tous les deux ans.</t>
  </si>
  <si>
    <t>Nous avons adopté une vision, une mission et des valeurs pour notre entreprise.</t>
  </si>
  <si>
    <t>Notre entreprise est formellement engagée envers la responsabilité sociale ou le développement durable.</t>
  </si>
  <si>
    <t>Nous faisons une planification de nos activités à moyen terme (3 à 5 ans).</t>
  </si>
  <si>
    <t>Nous faisons une planification de nos activités à court terme (1 à 3 ans).</t>
  </si>
  <si>
    <t>Notre conseil d'administration a adopté un code de conduite ou des règles éthiques.</t>
  </si>
  <si>
    <t>Nous avons adopté un code d'éthique pour l'ensemble des employés.</t>
  </si>
  <si>
    <t xml:space="preserve">Nos employés ont reçu une formation en matière de comportement éthique. </t>
  </si>
  <si>
    <t xml:space="preserve">Nous avons des mécanismes pour assurer la transparence et la validité des résultats communiqués au conseil d'administration et par le conseil d'administration. </t>
  </si>
  <si>
    <t>L'entreprise fournit des produits ou des services au milieu (urbain ou rural, selon le cas).</t>
  </si>
  <si>
    <t xml:space="preserve">Notre entreprise participe à la concertation locale sur le développement. </t>
  </si>
  <si>
    <t>Le développement durable fait partie des valeurs de l'entreprise.</t>
  </si>
  <si>
    <t>La direction est investie dans les dossiers de développement durable.</t>
  </si>
  <si>
    <t>Nous avons nommé une personne ou un comité en charge du développement durable.</t>
  </si>
  <si>
    <t>Nous avons alloué un budget au volet développement durable.</t>
  </si>
  <si>
    <t>Nous avons réalisé un bilan de développement durable de l'organisation.</t>
  </si>
  <si>
    <t>Nous avons une politique de développement durable.</t>
  </si>
  <si>
    <t>Nous avons identifié nos parties prenantes et déterminé des mécanismes de communication avec elles.</t>
  </si>
  <si>
    <t>Les rôles et les responsabilités des membres du conseil d'administration sont clairement définis et documentés.</t>
  </si>
  <si>
    <t>Les rôles et responsabilités des employés sont définis et documentés.</t>
  </si>
  <si>
    <t>La gouvernance de l'entreprise est évaluée annuellement.</t>
  </si>
  <si>
    <t>Nous communiquons l’orientation et les efforts écoresponsables à l’ensemble de l’équipe.</t>
  </si>
  <si>
    <t>Nous annonçons les objectifs et mesures écoresponsables dans nos communications.</t>
  </si>
  <si>
    <t>Nous partageons nos bons coups et accomplissements en développement durable.</t>
  </si>
  <si>
    <t>Nous avons partagé notre vision publiquement.</t>
  </si>
  <si>
    <t>Nous avons évalué nos pratiques de développement durable au cours des 3 dernières années (autre que la présente évaluation).</t>
  </si>
  <si>
    <t>Nous avons déjà produit un rapport concernant nos performances en développement durable.</t>
  </si>
  <si>
    <t>Nous tenons une rencontre annuelle afin de documenter les points à améliorer.</t>
  </si>
  <si>
    <t>Nous avons prévu des mesures d'adaptation aux changements.</t>
  </si>
  <si>
    <t>Nous sommes membres d’un regroupement de gens d’affaires local (ex. : CCI3R, IDÉTR, Groupé, etc.).</t>
  </si>
  <si>
    <t>Nous sommes engagés dans un autre processus de certification (ex. : LEED, M ta Région, Miam, Circuit Zéro déchet, etc.).</t>
  </si>
  <si>
    <t xml:space="preserve">Nous avons un site internet. </t>
  </si>
  <si>
    <t>Nous avons mis en place des mécanismes pour évaluer régulièrement les besoins de nos clients (études marketing ou autre).</t>
  </si>
  <si>
    <t>Nous avons des moyens de fidélisation pour nos consommateurs.</t>
  </si>
  <si>
    <t>Nous avons déterminé quelles sont les différentes parties prenantes pour nos activités économiques.</t>
  </si>
  <si>
    <t>Nous avons des partenaires d'affaires réguliers.</t>
  </si>
  <si>
    <t>Nous faisons un budget prévisionnel.</t>
  </si>
  <si>
    <t>Nous analysons les écarts par rapport à nos prévisions.</t>
  </si>
  <si>
    <t>Nous faisons un suivi des coûts et de la rentabilité en continu.</t>
  </si>
  <si>
    <t xml:space="preserve">Nous mesurons nos progrès en regard des objectifs de performance établis. </t>
  </si>
  <si>
    <t xml:space="preserve">Nous utilisons un tableau de bord de gestion. </t>
  </si>
  <si>
    <t>Dans les dernières années l'état de nos finances nous a permis de faire des investissements stratégiques pour notre développement à moyen et long terme.</t>
  </si>
  <si>
    <t>Nous avons des lignes directrices régissant la répartition de nos bénéfices en fin d'année.</t>
  </si>
  <si>
    <t>Nous participons fréquemment à des colloques, des salons, des missions.</t>
  </si>
  <si>
    <t>Nous disposons d'un mécanisme de cueillette d'idées ou de suggestions pour améliorer les procédés et processus.</t>
  </si>
  <si>
    <t xml:space="preserve">Nous assistons à des exposés ou des colloques scientifiques et techniques. </t>
  </si>
  <si>
    <t>Nous modernisons fréquemment nos procédés, nos processus et nos équipements.</t>
  </si>
  <si>
    <t>Nous avons une très bonne connaissance des forces et des faiblesses de nos concurrents.</t>
  </si>
  <si>
    <t xml:space="preserve">Nous avons une capacité d'emprunt pour le développement de nos projets. </t>
  </si>
  <si>
    <t>Pour la gestion financière de nos profits, nous investissons dans des fonds écoresponsables.</t>
  </si>
  <si>
    <t>Nous avons déjà profité de certaines subventions gouvernementales.</t>
  </si>
  <si>
    <t>Nous favorisons habituellement les décisions qui ont un impact positif sur la création d'emploi.</t>
  </si>
  <si>
    <t>Nous favorisons l'accès à nos locaux, nos ressources et nos équipements en vue de les partager.</t>
  </si>
  <si>
    <t>Nous offrons nos matières destinées au recyclage et à l'enfouissement à d'autres entreprises.</t>
  </si>
  <si>
    <t>Nous avons mis en place des principes d'écoconception dans nos procédés.</t>
  </si>
  <si>
    <t>Nous choisissons des fournisseurs de Trois-Rivières ou situés dans un rayon de moins de 75 km.</t>
  </si>
  <si>
    <t>Nous choisissons des fournisseurs qui ont des pratiques de développement durable ou qui favorisent le zéro déchet.</t>
  </si>
  <si>
    <t>Nous favorisons les achats en vrac ou en gros format.</t>
  </si>
  <si>
    <t>Nous avons recours à des entreprises d’économie sociale comme fournisseurs.</t>
  </si>
  <si>
    <t>Nous achetons des produits biologiques lorsque possible.</t>
  </si>
  <si>
    <t xml:space="preserve">Nous privilégions les produits en matières renouvelables (bois, papier, fibres végétales) plutôt que non renouvelables (plastiques, métaux). </t>
  </si>
  <si>
    <t xml:space="preserve">Nous évitons d'acheter des produits rapidement jetables, non réutilisables. </t>
  </si>
  <si>
    <t xml:space="preserve">Dans le choix de vos fournisseurs, nous tenons compte de critères environnementaux (certifications, infractions réglementaires, bonnes pratiques). </t>
  </si>
  <si>
    <t xml:space="preserve">Dans le choix de nos fournisseurs, nous tenons compte de critères sociaux d'évaluation (conditions de travail, SST, implication dans le milieu). </t>
  </si>
  <si>
    <t>Nous connaissons les conditions de production des intrants (produits et services) que nous achetons.</t>
  </si>
  <si>
    <t xml:space="preserve">Notre entreprise participe aux programmes de formation générale et professionnelle, par exemple en donnant des conférences ou en engageant des stagiaires. </t>
  </si>
  <si>
    <t>Notre entreprise investit dans le développement local, sous forme d'investissement social, de dons, de bénévolat.</t>
  </si>
  <si>
    <t xml:space="preserve">Notre entreprise apporte une certaine contribution au sein d'associations à but non lucratif. </t>
  </si>
  <si>
    <t>Nous donnons un kiosque pro bono à une organisation ayant une vocation sociale lors de nos événements.</t>
  </si>
  <si>
    <t>Nous assurons l’accessibilité aux personnes ayant une limitation fonctionnelle.</t>
  </si>
  <si>
    <t>Nous allouons un tarif réduit pour les personnes à faible revenu, les étudiants, les organismes sans but lucratif et les petites organisations pour les services ou la marchandise vendue.</t>
  </si>
  <si>
    <t>Nous participons à des initiatives locales.</t>
  </si>
  <si>
    <t xml:space="preserve">Nous avons adopté un code d'éthique pour l'ensemble des employés. </t>
  </si>
  <si>
    <t>Nous avons un mécanisme de résolution de conflits.</t>
  </si>
  <si>
    <t>Nous disposons de mécanismes de dialogue entre la direction et les employés.</t>
  </si>
  <si>
    <t>Nous disposons de mécanismes pour favoriser de bonnes interactions entre les employés.</t>
  </si>
  <si>
    <t>Nous avons mis en place des comités d'employés.</t>
  </si>
  <si>
    <t xml:space="preserve">Nous avons intégré des mécanismes de participation avec nos employés. </t>
  </si>
  <si>
    <t>Nous avons mis en place des mesures pour éviter ou minimiser les risques identifiés.</t>
  </si>
  <si>
    <t>Nous avons effectué un inventaire des risques et dangers pour nos employés.</t>
  </si>
  <si>
    <t>Nous avons mis en place un programme de prévention santé-sécurité.</t>
  </si>
  <si>
    <t>Nos employés profitent d'un programme de formation en continu.</t>
  </si>
  <si>
    <t>Nous avons des systèmes de récompense ou de motivation pour nos employés.</t>
  </si>
  <si>
    <t>Nos employés ont l'occasion de contribuer à l'amélioration de leur poste ou de leurs tâches.</t>
  </si>
  <si>
    <t xml:space="preserve">Nous travaillons activement à instaurer et maintenir un milieu de travail (physique et social) sain et stimulant. </t>
  </si>
  <si>
    <t>Nous avons recours à la sous-traitance uniquement pour des tâches impossibles à combler à l'interne.</t>
  </si>
  <si>
    <t xml:space="preserve">Les ressources humaines reposent majoritairement sur du travail à temps plein. </t>
  </si>
  <si>
    <t xml:space="preserve">Notre entreprise offre une certaine stabilité d'emploi à ses travailleurs. </t>
  </si>
  <si>
    <t>Nous encourageons l’abonnement à des activités physiques
(ex. : rabais ou installation dans l’entreprise).</t>
  </si>
  <si>
    <t>Nous favorisons la conciliation travail-vie personnelle (ex. : télétravail, horaires flexibles, congés familiaux, etc.).</t>
  </si>
  <si>
    <t>Nous appliquons le concept des 3R-V : réduction à la source, réutilisation, recyclage et valorisation.</t>
  </si>
  <si>
    <t>Nous assurons la présence d’équipement et la disposition optimale des déchets.</t>
  </si>
  <si>
    <t>Nous assurons la présence d’équipement et la disposition optimale du recyclage.</t>
  </si>
  <si>
    <t>Nous assurons la présence d’équipement et la disposition optimale du compostage.</t>
  </si>
  <si>
    <t>Des installations sont disponibles pour les contenants consignés.</t>
  </si>
  <si>
    <t>Nous privilégions des contenants et emballages réutilisables ou recyclables.</t>
  </si>
  <si>
    <t>Nous avons formé l’équipe de travail sur le bon tri des matières résiduelles.</t>
  </si>
  <si>
    <t>Nous avons produit un bilan des quantités de matières recyclables, compostables et de déchets générées : poids, volume ou nombre de bacs.</t>
  </si>
  <si>
    <t>Nous avons caractérisé nos matières.</t>
  </si>
  <si>
    <t>Nous avons obtenu la certification ICI on recycle + de Recyc-Québec.</t>
  </si>
  <si>
    <t>Nous avons mis en place des mesures pour réduire la consommation de papier (ex. : photocopie et impression recto-verso, réemploi du papier, modifications fonctions du télécopieur, utilisation du courriel, réunion sans papier, etc.).</t>
  </si>
  <si>
    <t>Nous récupérons nos résidus dangereux.</t>
  </si>
  <si>
    <t>Nous connaissons les coûts de gestion de nos matières résiduelles.</t>
  </si>
  <si>
    <t>Dans les dernières années, nous avons fait des projets qui ont réduit notre consommation de matière première.</t>
  </si>
  <si>
    <t>Nous privilégions l'utilisation de verres, tasses, assiettes et ustensiles réutilisables pour les employés et la clientèle.</t>
  </si>
  <si>
    <t>Nous évitons les aliments emballés et en portions/contenants individuels.</t>
  </si>
  <si>
    <t>Nous favorisons en priorité les contenants réutilisables, recyclables puis compostables.</t>
  </si>
  <si>
    <t>Nous donnons la nourriture supplémentaire à un organisme local.</t>
  </si>
  <si>
    <t>Nous avons un plan de gestion des matières résiduelles.</t>
  </si>
  <si>
    <t>Nous utilisons du papier recyclé à contenu élevé de fibres postconsommation, non chloré et/ou faisant l’objet d’une certification écologique reconnue pour les impressions.</t>
  </si>
  <si>
    <t>Nous évitons d’inscrire les dates sur les supports promotionnels imprimés ou nous utilisons des autocollants sur des affiches réutilisables.</t>
  </si>
  <si>
    <t>La plupart de nos emballages sont réutilisables ou recyclables (pour le produit et son transport).</t>
  </si>
  <si>
    <t>Le poids et le volume d'emballage sont minimisés.</t>
  </si>
  <si>
    <t>Nous avons optimisé nos équipements ou procédés pour qu’ils utilisent et rejettent moins de matières.</t>
  </si>
  <si>
    <t xml:space="preserve">Dans les dernières années, nous avons mené des projet pour réduire la consommation d'énergie. </t>
  </si>
  <si>
    <t>Nous utilisons une énergie propre pour le chauffage des bâtiments.</t>
  </si>
  <si>
    <t>Nous réduisons l’énergie consommée par les bâtiments.</t>
  </si>
  <si>
    <t>Nous appliquons des comportements et/ou utilisons des technologies en efficacité énergétique (ex. : éclairage, chauffage, ventilation, thermostats électroniques programmables, etc.).</t>
  </si>
  <si>
    <t>Nous appliquons des gestes de base d'économie d'énergie ( ex.: fermer les appareils électriques et les lumières en dehors de leur période d'utilisation, recours aux fonction de veille, calibrage adéquat de l'éclairage, etc.).</t>
  </si>
  <si>
    <t>Nous privilégions l'achat d'appareils écoefficaces (ex. : imprimantes, ordinateurs, fluocompacts, fluorescents moins consommateurs, appareils électroménagers, etc.).</t>
  </si>
  <si>
    <t>Nous avons mis en place des mesures pour inciter le transport électrique par les employés.</t>
  </si>
  <si>
    <t>Nous avons mis en place des mesures pour inciter le transport électrique au sein des activités de l'entreprise.</t>
  </si>
  <si>
    <t>Nous avons obtenu un diagnostic d'efficacité énergétique de nos bâtiments au cours des 3 dernières années.</t>
  </si>
  <si>
    <t xml:space="preserve">Nous avons optimisé nos équipements ou procédés pour qu’ils utilisent et rejettent moins d’énergie. </t>
  </si>
  <si>
    <t xml:space="preserve">Dans les dernières années, nous avons posé des gestes pour réduire notre consommation d'eau. </t>
  </si>
  <si>
    <t>Nous encourageons les alternatives à l’eau en bouteille : bouteilles d’eau réutilisables, tasses et verres réutilisables.</t>
  </si>
  <si>
    <t>Nous mettons en place des mesures d’économie d’eau potable (ex. : toilettes à faible débit, aérateur de robinet, etc.).</t>
  </si>
  <si>
    <t>Nous avons des compteurs d'eau en place.</t>
  </si>
  <si>
    <t>Nous connaissons les caractéristiques de nos eaux usées.</t>
  </si>
  <si>
    <t>Nous utilisons des produits ménagers biodégradables et sans phosphates.</t>
  </si>
  <si>
    <t>Nous prenons en compte l'impact environnemental de nos produits ou de nos services sur tout leur cycle de vie (matières premières, production, transport, emballage, utilisation, disposition).</t>
  </si>
  <si>
    <t>Nous faisons la promotion et favorisons le covoiturage et les transports en commun pour les employés (ex. : stationnements incitatifs, achat de titres, plateforme d’échanges, etc.).</t>
  </si>
  <si>
    <t>Nous faisons la promotion et favorisons le transport actif pour les employés (ex. : installation d’un support à vélos, douches au travail, horaires flexibles, etc.).</t>
  </si>
  <si>
    <t>Nous favorisons l’utilisation du transport collectif ou du covoiturage pour les déplacements à l’extérieur liés au travail.</t>
  </si>
  <si>
    <t>Nous calculons les GES émis par l’organisation.</t>
  </si>
  <si>
    <t>Nous compensons les GES émis par l’organisation.</t>
  </si>
  <si>
    <t>Nous avons déjà mené des projets spécifiques pour réduire nos émissions de GES.</t>
  </si>
  <si>
    <t xml:space="preserve">Les méthodes de transport et les plans de distribution ont été optimisés pour consommer moins d'énergie et émettre moins de polluants. </t>
  </si>
  <si>
    <t>Nous nous sommes abonnés à des journaux, des publications techniques, des magazines spécialisés.</t>
  </si>
  <si>
    <t>Nous intégrons à notre approvisionnement une ressource de seconde main.</t>
  </si>
  <si>
    <t>Nous organisons des activités de consolidation d’équipe écoresponsables (ex. : corvée de nettoyage, journée de bénévolat, etc.) ou culturelles (ateliers créatifs, visites de musée, etc.)</t>
  </si>
  <si>
    <t>Nous encourageons la participation des employés à la vie artistique
et culturelle (ex: rabais pour musée ou cinéma)</t>
  </si>
  <si>
    <t>Culture et employés</t>
  </si>
  <si>
    <t>Nous soutenons et encourageons la pratique artistique et culturelle des employés sous ses formes les plus variées.</t>
  </si>
  <si>
    <t>Promotion de la culture trifluvienne</t>
  </si>
  <si>
    <t>Nous contribuons à développer et à promouvoir la créativité de nos employés.</t>
  </si>
  <si>
    <t xml:space="preserve">Nous stimulons l’éveil à la culture chez nos employés. </t>
  </si>
  <si>
    <t>Nous valorisons le travail des artistes et des créateurs de toutes disciplines de même que celui des professionnels de la culture trifluvienne.</t>
  </si>
  <si>
    <t>Nous soutenons la création, la production et la diffusion de la culture trifluvienne.</t>
  </si>
  <si>
    <t>Nous soutenons le développement des arts et des lettres sur le territoire trifluvien.</t>
  </si>
  <si>
    <t>Défense de la culture québécoise</t>
  </si>
  <si>
    <t>Nous soutenons une cause environnementale, sociale ou culturelle.</t>
  </si>
  <si>
    <t>Culturel</t>
  </si>
  <si>
    <t>Nous informons et facilitons l'accès à l'information pour les employés concernant les activités, les lieux et les services culturels et artistiques offerts sur le territoire trifluvien.</t>
  </si>
  <si>
    <t>Nous veillons à ce que le français, en tant que langue officielle du Québec, demeure la langue commune utilisée au sein de l'entreprise.</t>
  </si>
  <si>
    <t>À la suite de l'identification des faiblesses de l'entreprise, vous devrez également trouver de nouvelles solutions pour amener l'organisation plus loin dans sa démarche.</t>
  </si>
  <si>
    <t>Total /39</t>
  </si>
  <si>
    <t xml:space="preserve">Santé et sécurité </t>
  </si>
  <si>
    <t xml:space="preserve">Effet sur le développement local </t>
  </si>
  <si>
    <t>7 points</t>
  </si>
  <si>
    <t>3 points</t>
  </si>
  <si>
    <t>9 points</t>
  </si>
  <si>
    <t>Total /29</t>
  </si>
  <si>
    <t xml:space="preserve">Général    </t>
  </si>
  <si>
    <t xml:space="preserve">Contrôle de la rentabilité         </t>
  </si>
  <si>
    <t xml:space="preserve">Pérennité de l'entreprise   </t>
  </si>
  <si>
    <t xml:space="preserve">Politique d'investissement </t>
  </si>
  <si>
    <t xml:space="preserve">Pratiques d'achat ou d'approvisionnement </t>
  </si>
  <si>
    <t>6 points</t>
  </si>
  <si>
    <t>5 points</t>
  </si>
  <si>
    <t>11 points</t>
  </si>
  <si>
    <t xml:space="preserve">Vision, mission et valeurs                          </t>
  </si>
  <si>
    <t xml:space="preserve">Stratégie de l'organisation             </t>
  </si>
  <si>
    <t xml:space="preserve">Éthique des affaires                 </t>
  </si>
  <si>
    <t xml:space="preserve">Gouvernance       </t>
  </si>
  <si>
    <t xml:space="preserve">Communications   </t>
  </si>
  <si>
    <t xml:space="preserve">Suivi et reddition de compte                           </t>
  </si>
  <si>
    <t>2 points</t>
  </si>
  <si>
    <t>10 points</t>
  </si>
  <si>
    <t>4 points</t>
  </si>
  <si>
    <t xml:space="preserve">Gestion de l'énergie </t>
  </si>
  <si>
    <t>Gestion des GES</t>
  </si>
  <si>
    <t>24 points</t>
  </si>
  <si>
    <t xml:space="preserve">Culture et employés </t>
  </si>
  <si>
    <t xml:space="preserve">Promotion de la culture trifluvienne </t>
  </si>
  <si>
    <t xml:space="preserve">Défense de la culture québécoise </t>
  </si>
  <si>
    <t>Sommaire</t>
  </si>
  <si>
    <t>29 points</t>
  </si>
  <si>
    <t>39 points</t>
  </si>
  <si>
    <t>30 points</t>
  </si>
  <si>
    <t>48 points</t>
  </si>
  <si>
    <t>TOTAL/3</t>
  </si>
  <si>
    <t>Nous faisons la promotion et soutenons l’acquisition d’oeuvres d’art produites par des créateurs trifluviens, par exemple en commanditant un regroupement d'artistes ou un prix remis aux artistes et organismes culturels.</t>
  </si>
  <si>
    <t>Nous favorisons l'achat local notamment par l'acquisition de biens culturels tels que billets de spectacles, droits d'entrée dans les musées, livre d'auteurs trifluviens, œuvres d'art, etc.</t>
  </si>
  <si>
    <t>Nous encourageons les partenariats auprès des entreprises culturelles trifluviennes.</t>
  </si>
  <si>
    <t>Nous valorisons l'entrepreneuriat culturel sous toutes ses formes dans une optique d'achat local.</t>
  </si>
  <si>
    <t>Nous protégeons et mettons en valeur le patrimoine de l'entreprise.</t>
  </si>
  <si>
    <t>Nous favorisons la diversité culturelle et l'inclusion autant au niveau des Premières Nations que des nouveaux arrivants.</t>
  </si>
  <si>
    <t>8 points</t>
  </si>
  <si>
    <t>Total /14</t>
  </si>
  <si>
    <t>TOTAL /160</t>
  </si>
  <si>
    <t>TOTAL/8</t>
  </si>
  <si>
    <t>14 points</t>
  </si>
  <si>
    <t>Le résultat total possible est de 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</si>
</sst>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Source Sans Pro"/>
      <family val="2"/>
    </font>
    <font>
      <b/>
      <sz val="12"/>
      <color theme="0"/>
      <name val="Source Sans Pro"/>
      <family val="2"/>
    </font>
    <font>
      <sz val="12"/>
      <color theme="1"/>
      <name val="Source Sans Pro"/>
      <family val="2"/>
    </font>
    <font>
      <b/>
      <sz val="12"/>
      <color theme="1"/>
      <name val="Source Sans Pro"/>
      <family val="2"/>
    </font>
    <font>
      <b/>
      <sz val="12"/>
      <name val="Source Sans Pro"/>
      <family val="2"/>
    </font>
    <font>
      <sz val="12"/>
      <name val="Source Sans Pro"/>
      <family val="2"/>
    </font>
    <font>
      <b/>
      <sz val="12"/>
      <color rgb="FF025082"/>
      <name val="Source Sans Pro"/>
      <family val="2"/>
    </font>
  </fonts>
  <fills count="4">
    <fill>
      <patternFill patternType="none"/>
    </fill>
    <fill>
      <patternFill patternType="gray125"/>
    </fill>
    <fill>
      <patternFill patternType="solid">
        <fgColor rgb="FF025082"/>
        <bgColor indexed="64"/>
      </patternFill>
    </fill>
    <fill>
      <patternFill patternType="solid">
        <fgColor rgb="FF00B0F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s>
  <cellStyleXfs count="1">
    <xf numFmtId="0" fontId="0" fillId="0" borderId="0"/>
  </cellStyleXfs>
  <cellXfs count="140">
    <xf numFmtId="0" fontId="0" fillId="0" borderId="0" xfId="0"/>
    <xf numFmtId="0" fontId="1" fillId="0" borderId="0" xfId="0" applyFont="1"/>
    <xf numFmtId="0" fontId="1" fillId="0" borderId="0" xfId="0" applyFont="1" applyFill="1" applyBorder="1"/>
    <xf numFmtId="0" fontId="1" fillId="0" borderId="0" xfId="0" applyFont="1" applyAlignment="1">
      <alignment wrapText="1"/>
    </xf>
    <xf numFmtId="0" fontId="1" fillId="0" borderId="0" xfId="0" applyFont="1" applyFill="1" applyBorder="1" applyAlignment="1">
      <alignment horizontal="center"/>
    </xf>
    <xf numFmtId="0" fontId="3" fillId="0" borderId="0" xfId="0" applyFont="1"/>
    <xf numFmtId="0" fontId="3" fillId="0" borderId="0" xfId="0" applyFont="1" applyBorder="1" applyAlignment="1">
      <alignment horizontal="left"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3" fillId="0" borderId="25" xfId="0" applyFont="1" applyBorder="1" applyAlignment="1">
      <alignment horizontal="left" wrapText="1"/>
    </xf>
    <xf numFmtId="0" fontId="3" fillId="0" borderId="27" xfId="0" applyFont="1" applyBorder="1" applyAlignment="1">
      <alignment horizontal="left" wrapText="1"/>
    </xf>
    <xf numFmtId="0" fontId="3" fillId="0" borderId="32" xfId="0" applyFont="1" applyBorder="1" applyAlignment="1">
      <alignment horizontal="left" wrapText="1"/>
    </xf>
    <xf numFmtId="0" fontId="3" fillId="0" borderId="34" xfId="0" applyFont="1" applyBorder="1" applyAlignment="1">
      <alignment horizontal="left" wrapText="1"/>
    </xf>
    <xf numFmtId="0" fontId="2" fillId="2" borderId="9" xfId="0" applyFont="1" applyFill="1" applyBorder="1" applyAlignment="1">
      <alignment horizontal="center"/>
    </xf>
    <xf numFmtId="0" fontId="2" fillId="2" borderId="10" xfId="0" applyFont="1" applyFill="1" applyBorder="1" applyAlignment="1">
      <alignment horizontal="center"/>
    </xf>
    <xf numFmtId="0" fontId="3" fillId="0" borderId="25" xfId="0" applyFont="1" applyBorder="1" applyAlignment="1">
      <alignment wrapText="1"/>
    </xf>
    <xf numFmtId="0" fontId="3" fillId="0" borderId="25" xfId="0" applyFont="1" applyBorder="1"/>
    <xf numFmtId="0" fontId="3" fillId="0" borderId="25" xfId="0" applyFont="1" applyFill="1" applyBorder="1" applyAlignment="1">
      <alignment wrapText="1"/>
    </xf>
    <xf numFmtId="0" fontId="3" fillId="0" borderId="27" xfId="0" applyFont="1" applyFill="1" applyBorder="1" applyAlignment="1">
      <alignment wrapText="1"/>
    </xf>
    <xf numFmtId="0" fontId="4" fillId="0" borderId="0" xfId="0" applyFont="1" applyBorder="1" applyAlignment="1">
      <alignment horizontal="center"/>
    </xf>
    <xf numFmtId="0" fontId="3" fillId="0" borderId="0" xfId="0" applyFont="1" applyFill="1" applyBorder="1"/>
    <xf numFmtId="0" fontId="2" fillId="2" borderId="8" xfId="0" applyFont="1" applyFill="1" applyBorder="1" applyAlignment="1">
      <alignment horizontal="center"/>
    </xf>
    <xf numFmtId="0" fontId="3" fillId="0" borderId="32" xfId="0" applyFont="1" applyFill="1" applyBorder="1" applyAlignment="1">
      <alignment horizontal="left"/>
    </xf>
    <xf numFmtId="0" fontId="3" fillId="0" borderId="32" xfId="0" applyFont="1" applyBorder="1" applyAlignment="1">
      <alignment wrapText="1"/>
    </xf>
    <xf numFmtId="0" fontId="3" fillId="0" borderId="32" xfId="0" applyFont="1" applyBorder="1"/>
    <xf numFmtId="0" fontId="3" fillId="0" borderId="32" xfId="0" applyFont="1" applyFill="1" applyBorder="1" applyAlignment="1">
      <alignment wrapText="1"/>
    </xf>
    <xf numFmtId="0" fontId="3" fillId="0" borderId="34" xfId="0" applyFont="1" applyFill="1" applyBorder="1" applyAlignment="1">
      <alignment wrapText="1"/>
    </xf>
    <xf numFmtId="0" fontId="3" fillId="0" borderId="0" xfId="0" applyFont="1" applyBorder="1" applyAlignment="1">
      <alignment wrapText="1"/>
    </xf>
    <xf numFmtId="0" fontId="3" fillId="0" borderId="0" xfId="0" applyFont="1" applyBorder="1"/>
    <xf numFmtId="0" fontId="3" fillId="0" borderId="0" xfId="0" applyFont="1" applyBorder="1" applyAlignment="1">
      <alignment horizontal="center"/>
    </xf>
    <xf numFmtId="0" fontId="3" fillId="0" borderId="34" xfId="0" applyFont="1" applyBorder="1"/>
    <xf numFmtId="0" fontId="3" fillId="0" borderId="34" xfId="0" applyFont="1" applyBorder="1" applyAlignment="1">
      <alignment wrapText="1"/>
    </xf>
    <xf numFmtId="0" fontId="4" fillId="0" borderId="0" xfId="0" applyFont="1" applyFill="1" applyBorder="1" applyAlignment="1">
      <alignment horizontal="center" wrapText="1"/>
    </xf>
    <xf numFmtId="0" fontId="3" fillId="0" borderId="0" xfId="0" applyFont="1" applyFill="1" applyBorder="1" applyAlignment="1">
      <alignment wrapText="1"/>
    </xf>
    <xf numFmtId="0" fontId="3" fillId="0" borderId="1" xfId="0" applyFont="1" applyBorder="1"/>
    <xf numFmtId="0" fontId="3" fillId="0" borderId="2" xfId="0" applyFont="1" applyBorder="1"/>
    <xf numFmtId="0" fontId="4" fillId="0" borderId="0" xfId="0" applyFont="1" applyBorder="1" applyAlignment="1">
      <alignment horizontal="center" wrapText="1"/>
    </xf>
    <xf numFmtId="0" fontId="3" fillId="0" borderId="11" xfId="0" applyFont="1" applyFill="1" applyBorder="1" applyAlignment="1">
      <alignment horizontal="left" wrapText="1"/>
    </xf>
    <xf numFmtId="0" fontId="4" fillId="0" borderId="0" xfId="0" applyFont="1" applyFill="1" applyBorder="1" applyAlignment="1">
      <alignment horizontal="center"/>
    </xf>
    <xf numFmtId="0" fontId="3" fillId="0" borderId="0" xfId="0" applyFont="1" applyFill="1" applyBorder="1" applyAlignment="1">
      <alignment horizontal="center"/>
    </xf>
    <xf numFmtId="0" fontId="3" fillId="0" borderId="33" xfId="0" applyFont="1" applyBorder="1" applyAlignment="1">
      <alignment wrapText="1"/>
    </xf>
    <xf numFmtId="0" fontId="2" fillId="2" borderId="28" xfId="0" applyFont="1" applyFill="1" applyBorder="1" applyAlignment="1">
      <alignment horizontal="center"/>
    </xf>
    <xf numFmtId="0" fontId="2" fillId="0" borderId="0" xfId="0" applyFont="1" applyFill="1" applyBorder="1" applyAlignment="1"/>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3" fillId="0" borderId="36" xfId="0" applyFont="1" applyBorder="1" applyAlignment="1">
      <alignment wrapText="1"/>
    </xf>
    <xf numFmtId="0" fontId="2" fillId="2" borderId="16" xfId="0" applyFont="1" applyFill="1" applyBorder="1" applyAlignment="1">
      <alignment horizontal="center" wrapText="1"/>
    </xf>
    <xf numFmtId="0" fontId="3" fillId="0" borderId="0" xfId="0" applyFont="1" applyAlignment="1"/>
    <xf numFmtId="0" fontId="3" fillId="0" borderId="0" xfId="0" applyFont="1" applyAlignment="1">
      <alignment horizontal="center"/>
    </xf>
    <xf numFmtId="0" fontId="3" fillId="0" borderId="0" xfId="0" applyFont="1" applyAlignment="1">
      <alignment wrapText="1"/>
    </xf>
    <xf numFmtId="0" fontId="2" fillId="2" borderId="1" xfId="0" applyFont="1" applyFill="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xf numFmtId="0" fontId="4" fillId="0" borderId="1" xfId="0" applyFont="1" applyBorder="1" applyAlignment="1">
      <alignment horizontal="center" wrapText="1"/>
    </xf>
    <xf numFmtId="0" fontId="1" fillId="0" borderId="6" xfId="0" applyFont="1" applyBorder="1"/>
    <xf numFmtId="0" fontId="5" fillId="0" borderId="5" xfId="0" applyFont="1" applyFill="1" applyBorder="1" applyAlignment="1">
      <alignment horizontal="center"/>
    </xf>
    <xf numFmtId="0" fontId="4" fillId="0" borderId="6" xfId="0" applyFont="1" applyFill="1" applyBorder="1" applyAlignment="1">
      <alignment horizont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3" fillId="0" borderId="0" xfId="0" quotePrefix="1" applyFont="1" applyBorder="1" applyAlignment="1">
      <alignment horizontal="center" wrapText="1"/>
    </xf>
    <xf numFmtId="0" fontId="3" fillId="0" borderId="4" xfId="0" applyFont="1" applyFill="1" applyBorder="1" applyAlignment="1">
      <alignment horizontal="center" vertical="center" wrapText="1"/>
    </xf>
    <xf numFmtId="0" fontId="3" fillId="0" borderId="4" xfId="0" quotePrefix="1" applyFont="1" applyBorder="1" applyAlignment="1">
      <alignment horizontal="center" vertical="center" wrapText="1"/>
    </xf>
    <xf numFmtId="0" fontId="6" fillId="0" borderId="5" xfId="0" quotePrefix="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xf>
    <xf numFmtId="0" fontId="3" fillId="0" borderId="0" xfId="0" applyFont="1" applyFill="1"/>
    <xf numFmtId="0" fontId="3" fillId="0" borderId="0" xfId="0" applyFont="1" applyBorder="1" applyAlignment="1">
      <alignment horizontal="center" wrapText="1"/>
    </xf>
    <xf numFmtId="0" fontId="3" fillId="0" borderId="27" xfId="0" applyFont="1" applyBorder="1" applyAlignment="1">
      <alignment wrapText="1"/>
    </xf>
    <xf numFmtId="0" fontId="3" fillId="0" borderId="27" xfId="0" applyFont="1" applyBorder="1"/>
    <xf numFmtId="0" fontId="2" fillId="2" borderId="18" xfId="0" applyFont="1" applyFill="1" applyBorder="1" applyAlignment="1">
      <alignment horizontal="center" wrapText="1"/>
    </xf>
    <xf numFmtId="0" fontId="2" fillId="2" borderId="15" xfId="0" applyFont="1" applyFill="1" applyBorder="1" applyAlignment="1">
      <alignment horizontal="center"/>
    </xf>
    <xf numFmtId="0" fontId="3" fillId="3" borderId="1" xfId="0" applyFont="1" applyFill="1" applyBorder="1"/>
    <xf numFmtId="0" fontId="3" fillId="0" borderId="26" xfId="0" applyFont="1" applyBorder="1" applyAlignment="1">
      <alignment horizontal="center" wrapText="1"/>
    </xf>
    <xf numFmtId="49" fontId="5" fillId="3" borderId="1" xfId="0" applyNumberFormat="1" applyFont="1" applyFill="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vertical="center"/>
    </xf>
    <xf numFmtId="0" fontId="4" fillId="0" borderId="1" xfId="0" applyFont="1" applyBorder="1" applyAlignment="1">
      <alignment horizontal="center"/>
    </xf>
    <xf numFmtId="49" fontId="4" fillId="3" borderId="1" xfId="0" applyNumberFormat="1" applyFont="1" applyFill="1" applyBorder="1" applyAlignment="1">
      <alignment horizontal="center"/>
    </xf>
    <xf numFmtId="49" fontId="3" fillId="3" borderId="1" xfId="0" applyNumberFormat="1" applyFont="1" applyFill="1" applyBorder="1"/>
    <xf numFmtId="0" fontId="4" fillId="0" borderId="1" xfId="0" applyFont="1" applyBorder="1"/>
    <xf numFmtId="0" fontId="5"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2" fillId="0" borderId="0" xfId="0" applyFont="1" applyAlignment="1">
      <alignment horizontal="center"/>
    </xf>
    <xf numFmtId="0" fontId="7" fillId="0" borderId="3" xfId="0" applyFont="1" applyBorder="1" applyAlignment="1">
      <alignment horizontal="center" vertical="center"/>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4" fillId="0" borderId="1" xfId="0" applyFont="1" applyFill="1" applyBorder="1" applyAlignment="1" applyProtection="1">
      <alignment horizontal="center"/>
      <protection locked="0"/>
    </xf>
    <xf numFmtId="0" fontId="3" fillId="0" borderId="1"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1" xfId="0" applyFont="1" applyBorder="1" applyProtection="1">
      <protection locked="0"/>
    </xf>
    <xf numFmtId="0" fontId="3" fillId="0" borderId="2" xfId="0" applyFont="1" applyBorder="1" applyProtection="1">
      <protection locked="0"/>
    </xf>
    <xf numFmtId="0" fontId="3" fillId="0" borderId="12" xfId="0" applyFont="1" applyBorder="1" applyAlignment="1" applyProtection="1">
      <alignment horizontal="center"/>
      <protection locked="0"/>
    </xf>
    <xf numFmtId="0" fontId="3" fillId="0" borderId="12" xfId="0" applyFont="1" applyBorder="1" applyProtection="1">
      <protection locked="0"/>
    </xf>
    <xf numFmtId="0" fontId="3" fillId="0" borderId="29"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4" fillId="0" borderId="29"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1" xfId="0" applyFont="1" applyBorder="1" applyAlignment="1" applyProtection="1">
      <alignment horizontal="center" wrapText="1"/>
      <protection locked="0"/>
    </xf>
    <xf numFmtId="0" fontId="2" fillId="2" borderId="37" xfId="0" applyFont="1" applyFill="1" applyBorder="1" applyAlignment="1">
      <alignment horizontal="center" wrapText="1"/>
    </xf>
    <xf numFmtId="0" fontId="2" fillId="2" borderId="38" xfId="0" applyFont="1" applyFill="1" applyBorder="1" applyAlignment="1">
      <alignment horizontal="center"/>
    </xf>
    <xf numFmtId="0" fontId="2" fillId="2" borderId="39" xfId="0" applyFont="1" applyFill="1" applyBorder="1" applyAlignment="1">
      <alignment horizontal="center"/>
    </xf>
    <xf numFmtId="0" fontId="6" fillId="0" borderId="1" xfId="0" applyFont="1" applyFill="1" applyBorder="1" applyAlignment="1">
      <alignment horizontal="left" wrapText="1"/>
    </xf>
    <xf numFmtId="0" fontId="3" fillId="0" borderId="1" xfId="0" applyFont="1" applyBorder="1" applyAlignment="1">
      <alignment wrapText="1"/>
    </xf>
    <xf numFmtId="0" fontId="3" fillId="0" borderId="1" xfId="0" applyFont="1" applyBorder="1" applyAlignment="1"/>
    <xf numFmtId="0" fontId="6" fillId="0" borderId="1" xfId="0" applyFont="1" applyBorder="1" applyAlignment="1">
      <alignment horizontal="center" wrapText="1"/>
    </xf>
    <xf numFmtId="0" fontId="6" fillId="0" borderId="1" xfId="0" applyFont="1" applyFill="1" applyBorder="1" applyAlignment="1">
      <alignment horizont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4" fillId="3" borderId="22" xfId="0" applyFont="1" applyFill="1" applyBorder="1" applyAlignment="1">
      <alignment horizontal="center" wrapText="1"/>
    </xf>
    <xf numFmtId="0" fontId="4" fillId="3" borderId="31" xfId="0" applyFont="1" applyFill="1" applyBorder="1" applyAlignment="1">
      <alignment horizontal="center" wrapText="1"/>
    </xf>
    <xf numFmtId="0" fontId="4" fillId="3" borderId="16" xfId="0" applyFont="1" applyFill="1" applyBorder="1" applyAlignment="1">
      <alignment horizontal="center" wrapText="1"/>
    </xf>
    <xf numFmtId="0" fontId="4" fillId="3" borderId="17" xfId="0" applyFont="1" applyFill="1" applyBorder="1" applyAlignment="1">
      <alignment horizontal="center" wrapText="1"/>
    </xf>
    <xf numFmtId="0" fontId="4" fillId="3" borderId="22" xfId="0" applyFont="1" applyFill="1" applyBorder="1" applyAlignment="1">
      <alignment horizontal="center"/>
    </xf>
    <xf numFmtId="0" fontId="4" fillId="3" borderId="31" xfId="0" applyFont="1" applyFill="1" applyBorder="1" applyAlignment="1">
      <alignment horizont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16" xfId="0" applyFont="1" applyFill="1" applyBorder="1" applyAlignment="1">
      <alignment horizontal="center"/>
    </xf>
    <xf numFmtId="0" fontId="2" fillId="0" borderId="17" xfId="0" applyFont="1" applyFill="1" applyBorder="1" applyAlignment="1">
      <alignment horizontal="center"/>
    </xf>
    <xf numFmtId="0" fontId="3" fillId="0" borderId="13" xfId="0" applyFont="1" applyFill="1" applyBorder="1" applyAlignment="1">
      <alignment horizontal="center" wrapText="1"/>
    </xf>
    <xf numFmtId="0" fontId="3" fillId="0" borderId="14" xfId="0" applyFont="1" applyFill="1" applyBorder="1" applyAlignment="1">
      <alignment horizontal="center" wrapText="1"/>
    </xf>
    <xf numFmtId="0" fontId="4" fillId="3" borderId="16" xfId="0" applyFont="1" applyFill="1" applyBorder="1" applyAlignment="1">
      <alignment horizontal="center"/>
    </xf>
    <xf numFmtId="0" fontId="4" fillId="3" borderId="17" xfId="0" applyFont="1" applyFill="1" applyBorder="1" applyAlignment="1">
      <alignment horizontal="center"/>
    </xf>
    <xf numFmtId="0" fontId="4" fillId="3" borderId="19" xfId="0" applyFont="1" applyFill="1" applyBorder="1" applyAlignment="1">
      <alignment horizontal="center" wrapText="1"/>
    </xf>
    <xf numFmtId="0" fontId="4" fillId="3" borderId="40" xfId="0" applyFont="1" applyFill="1" applyBorder="1" applyAlignment="1">
      <alignment horizontal="center" wrapText="1"/>
    </xf>
    <xf numFmtId="0" fontId="3" fillId="0" borderId="22" xfId="0" applyFont="1" applyFill="1" applyBorder="1" applyAlignment="1">
      <alignment horizontal="center" wrapText="1"/>
    </xf>
    <xf numFmtId="0" fontId="3" fillId="0" borderId="23" xfId="0" applyFont="1" applyFill="1" applyBorder="1" applyAlignment="1">
      <alignment horizontal="center" wrapText="1"/>
    </xf>
    <xf numFmtId="0" fontId="3" fillId="0" borderId="24" xfId="0" applyFont="1" applyFill="1" applyBorder="1" applyAlignment="1">
      <alignment horizontal="center" wrapText="1"/>
    </xf>
    <xf numFmtId="0" fontId="2" fillId="0" borderId="2" xfId="0" applyFont="1" applyFill="1" applyBorder="1" applyAlignment="1">
      <alignment horizontal="center"/>
    </xf>
    <xf numFmtId="0" fontId="2" fillId="2" borderId="1" xfId="0" applyFont="1" applyFill="1" applyBorder="1" applyAlignment="1">
      <alignment horizontal="center" vertical="center"/>
    </xf>
    <xf numFmtId="0" fontId="2" fillId="2" borderId="29" xfId="0" applyFont="1" applyFill="1" applyBorder="1" applyAlignment="1">
      <alignment horizontal="center"/>
    </xf>
    <xf numFmtId="0" fontId="2" fillId="2" borderId="35" xfId="0" applyFont="1" applyFill="1" applyBorder="1" applyAlignment="1">
      <alignment horizontal="center"/>
    </xf>
    <xf numFmtId="0" fontId="2" fillId="2" borderId="32" xfId="0" applyFont="1" applyFill="1" applyBorder="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25082"/>
      <color rgb="FFC2B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142876</xdr:rowOff>
    </xdr:from>
    <xdr:to>
      <xdr:col>1</xdr:col>
      <xdr:colOff>19050</xdr:colOff>
      <xdr:row>27</xdr:row>
      <xdr:rowOff>114124</xdr:rowOff>
    </xdr:to>
    <xdr:pic>
      <xdr:nvPicPr>
        <xdr:cNvPr id="7" name="Image 6">
          <a:extLst>
            <a:ext uri="{FF2B5EF4-FFF2-40B4-BE49-F238E27FC236}">
              <a16:creationId xmlns:a16="http://schemas.microsoft.com/office/drawing/2014/main" id="{639DBE7D-603A-499B-B776-182E43B425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191376"/>
          <a:ext cx="8029575" cy="1685748"/>
        </a:xfrm>
        <a:prstGeom prst="rect">
          <a:avLst/>
        </a:prstGeom>
      </xdr:spPr>
    </xdr:pic>
    <xdr:clientData/>
  </xdr:twoCellAnchor>
  <xdr:twoCellAnchor editAs="oneCell">
    <xdr:from>
      <xdr:col>0</xdr:col>
      <xdr:colOff>352440</xdr:colOff>
      <xdr:row>18</xdr:row>
      <xdr:rowOff>123840</xdr:rowOff>
    </xdr:from>
    <xdr:to>
      <xdr:col>0</xdr:col>
      <xdr:colOff>1533525</xdr:colOff>
      <xdr:row>24</xdr:row>
      <xdr:rowOff>161925</xdr:rowOff>
    </xdr:to>
    <xdr:pic>
      <xdr:nvPicPr>
        <xdr:cNvPr id="9" name="Image 8">
          <a:extLst>
            <a:ext uri="{FF2B5EF4-FFF2-40B4-BE49-F238E27FC236}">
              <a16:creationId xmlns:a16="http://schemas.microsoft.com/office/drawing/2014/main" id="{53DF4403-08D6-4E3F-8CCE-8596128656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2440" y="7172340"/>
          <a:ext cx="1181085" cy="1181085"/>
        </a:xfrm>
        <a:prstGeom prst="rect">
          <a:avLst/>
        </a:prstGeom>
      </xdr:spPr>
    </xdr:pic>
    <xdr:clientData/>
  </xdr:twoCellAnchor>
  <xdr:twoCellAnchor editAs="oneCell">
    <xdr:from>
      <xdr:col>0</xdr:col>
      <xdr:colOff>0</xdr:colOff>
      <xdr:row>0</xdr:row>
      <xdr:rowOff>0</xdr:rowOff>
    </xdr:from>
    <xdr:to>
      <xdr:col>0</xdr:col>
      <xdr:colOff>8001000</xdr:colOff>
      <xdr:row>1</xdr:row>
      <xdr:rowOff>933450</xdr:rowOff>
    </xdr:to>
    <xdr:pic>
      <xdr:nvPicPr>
        <xdr:cNvPr id="13" name="Image 12">
          <a:extLst>
            <a:ext uri="{FF2B5EF4-FFF2-40B4-BE49-F238E27FC236}">
              <a16:creationId xmlns:a16="http://schemas.microsoft.com/office/drawing/2014/main" id="{A4988295-FF6D-4DD8-8E5B-7B1B4048FC99}"/>
            </a:ext>
          </a:extLst>
        </xdr:cNvPr>
        <xdr:cNvPicPr>
          <a:picLocks noChangeAspect="1"/>
        </xdr:cNvPicPr>
      </xdr:nvPicPr>
      <xdr:blipFill>
        <a:blip xmlns:r="http://schemas.openxmlformats.org/officeDocument/2006/relationships" r:embed="rId3" cstate="print">
          <a:alphaModFix/>
          <a:extLst>
            <a:ext uri="{28A0092B-C50C-407E-A947-70E740481C1C}">
              <a14:useLocalDpi xmlns:a14="http://schemas.microsoft.com/office/drawing/2010/main" val="0"/>
            </a:ext>
          </a:extLst>
        </a:blip>
        <a:stretch>
          <a:fillRect/>
        </a:stretch>
      </xdr:blipFill>
      <xdr:spPr>
        <a:xfrm>
          <a:off x="0" y="0"/>
          <a:ext cx="8001000" cy="2105025"/>
        </a:xfrm>
        <a:prstGeom prst="rect">
          <a:avLst/>
        </a:prstGeom>
      </xdr:spPr>
    </xdr:pic>
    <xdr:clientData/>
  </xdr:twoCellAnchor>
  <xdr:oneCellAnchor>
    <xdr:from>
      <xdr:col>0</xdr:col>
      <xdr:colOff>133350</xdr:colOff>
      <xdr:row>0</xdr:row>
      <xdr:rowOff>342900</xdr:rowOff>
    </xdr:from>
    <xdr:ext cx="7715250" cy="1897699"/>
    <xdr:sp macro="" textlink="">
      <xdr:nvSpPr>
        <xdr:cNvPr id="14" name="ZoneTexte 13">
          <a:extLst>
            <a:ext uri="{FF2B5EF4-FFF2-40B4-BE49-F238E27FC236}">
              <a16:creationId xmlns:a16="http://schemas.microsoft.com/office/drawing/2014/main" id="{E751A5C8-EB52-48D7-874F-1B9466BE5883}"/>
            </a:ext>
          </a:extLst>
        </xdr:cNvPr>
        <xdr:cNvSpPr txBox="1"/>
      </xdr:nvSpPr>
      <xdr:spPr>
        <a:xfrm>
          <a:off x="133350" y="342900"/>
          <a:ext cx="7715250" cy="1897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CA" sz="2800" b="1">
              <a:solidFill>
                <a:schemeClr val="bg1"/>
              </a:solidFill>
              <a:latin typeface="Source Sans Pro" panose="020B0503030403020204" pitchFamily="34" charset="0"/>
              <a:ea typeface="Source Sans Pro" panose="020B0503030403020204" pitchFamily="34" charset="0"/>
            </a:rPr>
            <a:t>Formulaire d'auto-évaluation des pratiques de votre organisation en matière de développement durable </a:t>
          </a:r>
        </a:p>
        <a:p>
          <a:pPr algn="ctr"/>
          <a:endParaRPr lang="fr-CA" sz="2800" b="1">
            <a:solidFill>
              <a:schemeClr val="bg1"/>
            </a:solidFill>
            <a:latin typeface="Source Sans Pro" panose="020B0503030403020204" pitchFamily="34" charset="0"/>
            <a:ea typeface="Source Sans Pro" panose="020B0503030403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7327</xdr:colOff>
      <xdr:row>1</xdr:row>
      <xdr:rowOff>0</xdr:rowOff>
    </xdr:to>
    <xdr:pic>
      <xdr:nvPicPr>
        <xdr:cNvPr id="2" name="Image 1">
          <a:extLst>
            <a:ext uri="{FF2B5EF4-FFF2-40B4-BE49-F238E27FC236}">
              <a16:creationId xmlns:a16="http://schemas.microsoft.com/office/drawing/2014/main" id="{D6CA99A7-B411-4C1F-B98E-79244F97985B}"/>
            </a:ext>
          </a:extLst>
        </xdr:cNvPr>
        <xdr:cNvPicPr>
          <a:picLocks noChangeAspect="1"/>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tretch>
          <a:fillRect/>
        </a:stretch>
      </xdr:blipFill>
      <xdr:spPr>
        <a:xfrm>
          <a:off x="0" y="19050"/>
          <a:ext cx="6770077" cy="1905000"/>
        </a:xfrm>
        <a:prstGeom prst="rect">
          <a:avLst/>
        </a:prstGeom>
      </xdr:spPr>
    </xdr:pic>
    <xdr:clientData/>
  </xdr:twoCellAnchor>
  <xdr:oneCellAnchor>
    <xdr:from>
      <xdr:col>0</xdr:col>
      <xdr:colOff>523875</xdr:colOff>
      <xdr:row>0</xdr:row>
      <xdr:rowOff>628650</xdr:rowOff>
    </xdr:from>
    <xdr:ext cx="5743575" cy="543675"/>
    <xdr:sp macro="" textlink="">
      <xdr:nvSpPr>
        <xdr:cNvPr id="3" name="ZoneTexte 2">
          <a:extLst>
            <a:ext uri="{FF2B5EF4-FFF2-40B4-BE49-F238E27FC236}">
              <a16:creationId xmlns:a16="http://schemas.microsoft.com/office/drawing/2014/main" id="{AC9C5211-1783-4444-B0EF-C4548E5D4F72}"/>
            </a:ext>
          </a:extLst>
        </xdr:cNvPr>
        <xdr:cNvSpPr txBox="1"/>
      </xdr:nvSpPr>
      <xdr:spPr>
        <a:xfrm>
          <a:off x="523875" y="628650"/>
          <a:ext cx="5743575" cy="543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CA" sz="2800" b="1">
              <a:solidFill>
                <a:schemeClr val="bg1"/>
              </a:solidFill>
              <a:latin typeface="Source Sans Pro" panose="020B0503030403020204" pitchFamily="34" charset="0"/>
              <a:ea typeface="Source Sans Pro" panose="020B0503030403020204" pitchFamily="34" charset="0"/>
            </a:rPr>
            <a:t>GOUVERNANCE</a:t>
          </a:r>
        </a:p>
      </xdr:txBody>
    </xdr:sp>
    <xdr:clientData/>
  </xdr:oneCellAnchor>
  <xdr:twoCellAnchor editAs="oneCell">
    <xdr:from>
      <xdr:col>0</xdr:col>
      <xdr:colOff>0</xdr:colOff>
      <xdr:row>56</xdr:row>
      <xdr:rowOff>171450</xdr:rowOff>
    </xdr:from>
    <xdr:to>
      <xdr:col>2</xdr:col>
      <xdr:colOff>758478</xdr:colOff>
      <xdr:row>63</xdr:row>
      <xdr:rowOff>190323</xdr:rowOff>
    </xdr:to>
    <xdr:pic>
      <xdr:nvPicPr>
        <xdr:cNvPr id="5" name="Image 4">
          <a:extLst>
            <a:ext uri="{FF2B5EF4-FFF2-40B4-BE49-F238E27FC236}">
              <a16:creationId xmlns:a16="http://schemas.microsoft.com/office/drawing/2014/main" id="{6559B4E1-87CE-41D9-A438-EC90EC7916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8649950"/>
          <a:ext cx="6759228" cy="1419048"/>
        </a:xfrm>
        <a:prstGeom prst="rect">
          <a:avLst/>
        </a:prstGeom>
      </xdr:spPr>
    </xdr:pic>
    <xdr:clientData/>
  </xdr:twoCellAnchor>
  <xdr:twoCellAnchor editAs="oneCell">
    <xdr:from>
      <xdr:col>0</xdr:col>
      <xdr:colOff>314325</xdr:colOff>
      <xdr:row>56</xdr:row>
      <xdr:rowOff>0</xdr:rowOff>
    </xdr:from>
    <xdr:to>
      <xdr:col>0</xdr:col>
      <xdr:colOff>1495410</xdr:colOff>
      <xdr:row>61</xdr:row>
      <xdr:rowOff>180960</xdr:rowOff>
    </xdr:to>
    <xdr:pic>
      <xdr:nvPicPr>
        <xdr:cNvPr id="6" name="Image 5">
          <a:extLst>
            <a:ext uri="{FF2B5EF4-FFF2-40B4-BE49-F238E27FC236}">
              <a16:creationId xmlns:a16="http://schemas.microsoft.com/office/drawing/2014/main" id="{B6C69A89-9DF6-4ED0-915D-AE54CE10C3F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18411825"/>
          <a:ext cx="1181085" cy="11810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752475</xdr:colOff>
      <xdr:row>1</xdr:row>
      <xdr:rowOff>28575</xdr:rowOff>
    </xdr:to>
    <xdr:pic>
      <xdr:nvPicPr>
        <xdr:cNvPr id="3" name="Image 2">
          <a:extLst>
            <a:ext uri="{FF2B5EF4-FFF2-40B4-BE49-F238E27FC236}">
              <a16:creationId xmlns:a16="http://schemas.microsoft.com/office/drawing/2014/main" id="{FED4BCCD-89D6-49E5-9446-94A1D050CE60}"/>
            </a:ext>
          </a:extLst>
        </xdr:cNvPr>
        <xdr:cNvPicPr>
          <a:picLocks noChangeAspect="1"/>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tretch>
          <a:fillRect/>
        </a:stretch>
      </xdr:blipFill>
      <xdr:spPr>
        <a:xfrm>
          <a:off x="0" y="0"/>
          <a:ext cx="7153275" cy="1838325"/>
        </a:xfrm>
        <a:prstGeom prst="rect">
          <a:avLst/>
        </a:prstGeom>
      </xdr:spPr>
    </xdr:pic>
    <xdr:clientData/>
  </xdr:twoCellAnchor>
  <xdr:oneCellAnchor>
    <xdr:from>
      <xdr:col>0</xdr:col>
      <xdr:colOff>695325</xdr:colOff>
      <xdr:row>0</xdr:row>
      <xdr:rowOff>542925</xdr:rowOff>
    </xdr:from>
    <xdr:ext cx="5743575" cy="543675"/>
    <xdr:sp macro="" textlink="">
      <xdr:nvSpPr>
        <xdr:cNvPr id="4" name="ZoneTexte 3">
          <a:extLst>
            <a:ext uri="{FF2B5EF4-FFF2-40B4-BE49-F238E27FC236}">
              <a16:creationId xmlns:a16="http://schemas.microsoft.com/office/drawing/2014/main" id="{A7CA329B-373C-42BE-A99B-0883B0BC43A2}"/>
            </a:ext>
          </a:extLst>
        </xdr:cNvPr>
        <xdr:cNvSpPr txBox="1"/>
      </xdr:nvSpPr>
      <xdr:spPr>
        <a:xfrm>
          <a:off x="695325" y="542925"/>
          <a:ext cx="5743575" cy="543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CA" sz="2800" b="1">
              <a:solidFill>
                <a:schemeClr val="bg1"/>
              </a:solidFill>
              <a:latin typeface="Source Sans Pro" panose="020B0503030403020204" pitchFamily="34" charset="0"/>
              <a:ea typeface="Source Sans Pro" panose="020B0503030403020204" pitchFamily="34" charset="0"/>
            </a:rPr>
            <a:t>SOCIAL</a:t>
          </a:r>
        </a:p>
      </xdr:txBody>
    </xdr:sp>
    <xdr:clientData/>
  </xdr:oneCellAnchor>
  <xdr:twoCellAnchor editAs="oneCell">
    <xdr:from>
      <xdr:col>0</xdr:col>
      <xdr:colOff>85724</xdr:colOff>
      <xdr:row>51</xdr:row>
      <xdr:rowOff>171450</xdr:rowOff>
    </xdr:from>
    <xdr:to>
      <xdr:col>2</xdr:col>
      <xdr:colOff>761999</xdr:colOff>
      <xdr:row>58</xdr:row>
      <xdr:rowOff>190323</xdr:rowOff>
    </xdr:to>
    <xdr:pic>
      <xdr:nvPicPr>
        <xdr:cNvPr id="5" name="Image 4">
          <a:extLst>
            <a:ext uri="{FF2B5EF4-FFF2-40B4-BE49-F238E27FC236}">
              <a16:creationId xmlns:a16="http://schemas.microsoft.com/office/drawing/2014/main" id="{FC842264-EEA5-424F-BA86-E681A0F1B5D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4" y="16440150"/>
          <a:ext cx="7077075" cy="1419048"/>
        </a:xfrm>
        <a:prstGeom prst="rect">
          <a:avLst/>
        </a:prstGeom>
      </xdr:spPr>
    </xdr:pic>
    <xdr:clientData/>
  </xdr:twoCellAnchor>
  <xdr:twoCellAnchor editAs="oneCell">
    <xdr:from>
      <xdr:col>0</xdr:col>
      <xdr:colOff>304799</xdr:colOff>
      <xdr:row>51</xdr:row>
      <xdr:rowOff>66675</xdr:rowOff>
    </xdr:from>
    <xdr:to>
      <xdr:col>0</xdr:col>
      <xdr:colOff>1485884</xdr:colOff>
      <xdr:row>57</xdr:row>
      <xdr:rowOff>47610</xdr:rowOff>
    </xdr:to>
    <xdr:pic>
      <xdr:nvPicPr>
        <xdr:cNvPr id="7" name="Image 6">
          <a:extLst>
            <a:ext uri="{FF2B5EF4-FFF2-40B4-BE49-F238E27FC236}">
              <a16:creationId xmlns:a16="http://schemas.microsoft.com/office/drawing/2014/main" id="{D1B736BF-40F2-4B0D-B4E7-9CBC97E37A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4799" y="16335375"/>
          <a:ext cx="1181085" cy="11810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xdr:colOff>
      <xdr:row>1</xdr:row>
      <xdr:rowOff>9525</xdr:rowOff>
    </xdr:to>
    <xdr:pic>
      <xdr:nvPicPr>
        <xdr:cNvPr id="3" name="Image 2">
          <a:extLst>
            <a:ext uri="{FF2B5EF4-FFF2-40B4-BE49-F238E27FC236}">
              <a16:creationId xmlns:a16="http://schemas.microsoft.com/office/drawing/2014/main" id="{06DA79D9-BC40-4E40-955A-4CCD778B6603}"/>
            </a:ext>
          </a:extLst>
        </xdr:cNvPr>
        <xdr:cNvPicPr>
          <a:picLocks noChangeAspect="1"/>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tretch>
          <a:fillRect/>
        </a:stretch>
      </xdr:blipFill>
      <xdr:spPr>
        <a:xfrm>
          <a:off x="0" y="0"/>
          <a:ext cx="7153275" cy="1838325"/>
        </a:xfrm>
        <a:prstGeom prst="rect">
          <a:avLst/>
        </a:prstGeom>
      </xdr:spPr>
    </xdr:pic>
    <xdr:clientData/>
  </xdr:twoCellAnchor>
  <xdr:oneCellAnchor>
    <xdr:from>
      <xdr:col>0</xdr:col>
      <xdr:colOff>628650</xdr:colOff>
      <xdr:row>0</xdr:row>
      <xdr:rowOff>552450</xdr:rowOff>
    </xdr:from>
    <xdr:ext cx="5743575" cy="543675"/>
    <xdr:sp macro="" textlink="">
      <xdr:nvSpPr>
        <xdr:cNvPr id="4" name="ZoneTexte 3">
          <a:extLst>
            <a:ext uri="{FF2B5EF4-FFF2-40B4-BE49-F238E27FC236}">
              <a16:creationId xmlns:a16="http://schemas.microsoft.com/office/drawing/2014/main" id="{95535D34-8E8C-4040-84D8-1675D4D8A33E}"/>
            </a:ext>
          </a:extLst>
        </xdr:cNvPr>
        <xdr:cNvSpPr txBox="1"/>
      </xdr:nvSpPr>
      <xdr:spPr>
        <a:xfrm>
          <a:off x="628650" y="552450"/>
          <a:ext cx="5743575" cy="543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CA" sz="2800" b="1">
              <a:solidFill>
                <a:schemeClr val="bg1"/>
              </a:solidFill>
              <a:latin typeface="Source Sans Pro" panose="020B0503030403020204" pitchFamily="34" charset="0"/>
              <a:ea typeface="Source Sans Pro" panose="020B0503030403020204" pitchFamily="34" charset="0"/>
            </a:rPr>
            <a:t>ÉCONOMIQUE</a:t>
          </a:r>
        </a:p>
      </xdr:txBody>
    </xdr:sp>
    <xdr:clientData/>
  </xdr:oneCellAnchor>
  <xdr:twoCellAnchor editAs="oneCell">
    <xdr:from>
      <xdr:col>0</xdr:col>
      <xdr:colOff>0</xdr:colOff>
      <xdr:row>65</xdr:row>
      <xdr:rowOff>171450</xdr:rowOff>
    </xdr:from>
    <xdr:to>
      <xdr:col>3</xdr:col>
      <xdr:colOff>9525</xdr:colOff>
      <xdr:row>72</xdr:row>
      <xdr:rowOff>190323</xdr:rowOff>
    </xdr:to>
    <xdr:pic>
      <xdr:nvPicPr>
        <xdr:cNvPr id="5" name="Image 4">
          <a:extLst>
            <a:ext uri="{FF2B5EF4-FFF2-40B4-BE49-F238E27FC236}">
              <a16:creationId xmlns:a16="http://schemas.microsoft.com/office/drawing/2014/main" id="{BEB7326A-6EF7-4780-8830-720C16E5917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9611975"/>
          <a:ext cx="7143750" cy="1419048"/>
        </a:xfrm>
        <a:prstGeom prst="rect">
          <a:avLst/>
        </a:prstGeom>
      </xdr:spPr>
    </xdr:pic>
    <xdr:clientData/>
  </xdr:twoCellAnchor>
  <xdr:twoCellAnchor editAs="oneCell">
    <xdr:from>
      <xdr:col>0</xdr:col>
      <xdr:colOff>314325</xdr:colOff>
      <xdr:row>65</xdr:row>
      <xdr:rowOff>0</xdr:rowOff>
    </xdr:from>
    <xdr:to>
      <xdr:col>0</xdr:col>
      <xdr:colOff>1495410</xdr:colOff>
      <xdr:row>70</xdr:row>
      <xdr:rowOff>180960</xdr:rowOff>
    </xdr:to>
    <xdr:pic>
      <xdr:nvPicPr>
        <xdr:cNvPr id="6" name="Image 5">
          <a:extLst>
            <a:ext uri="{FF2B5EF4-FFF2-40B4-BE49-F238E27FC236}">
              <a16:creationId xmlns:a16="http://schemas.microsoft.com/office/drawing/2014/main" id="{92142D15-FEA0-4D57-9795-0A15E486871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19421475"/>
          <a:ext cx="1181085" cy="11810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752476</xdr:colOff>
      <xdr:row>1</xdr:row>
      <xdr:rowOff>0</xdr:rowOff>
    </xdr:to>
    <xdr:pic>
      <xdr:nvPicPr>
        <xdr:cNvPr id="3" name="Image 2">
          <a:extLst>
            <a:ext uri="{FF2B5EF4-FFF2-40B4-BE49-F238E27FC236}">
              <a16:creationId xmlns:a16="http://schemas.microsoft.com/office/drawing/2014/main" id="{ECD26C37-CD33-4C34-9E57-BF7CD267E52D}"/>
            </a:ext>
          </a:extLst>
        </xdr:cNvPr>
        <xdr:cNvPicPr>
          <a:picLocks noChangeAspect="1"/>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tretch>
          <a:fillRect/>
        </a:stretch>
      </xdr:blipFill>
      <xdr:spPr>
        <a:xfrm>
          <a:off x="1" y="0"/>
          <a:ext cx="7105650" cy="1838325"/>
        </a:xfrm>
        <a:prstGeom prst="rect">
          <a:avLst/>
        </a:prstGeom>
      </xdr:spPr>
    </xdr:pic>
    <xdr:clientData/>
  </xdr:twoCellAnchor>
  <xdr:oneCellAnchor>
    <xdr:from>
      <xdr:col>0</xdr:col>
      <xdr:colOff>666751</xdr:colOff>
      <xdr:row>0</xdr:row>
      <xdr:rowOff>552450</xdr:rowOff>
    </xdr:from>
    <xdr:ext cx="5743575" cy="543675"/>
    <xdr:sp macro="" textlink="">
      <xdr:nvSpPr>
        <xdr:cNvPr id="4" name="ZoneTexte 3">
          <a:extLst>
            <a:ext uri="{FF2B5EF4-FFF2-40B4-BE49-F238E27FC236}">
              <a16:creationId xmlns:a16="http://schemas.microsoft.com/office/drawing/2014/main" id="{DD6DF002-DC03-4B15-8C8D-3E8E7B44DBDB}"/>
            </a:ext>
          </a:extLst>
        </xdr:cNvPr>
        <xdr:cNvSpPr txBox="1"/>
      </xdr:nvSpPr>
      <xdr:spPr>
        <a:xfrm>
          <a:off x="666751" y="552450"/>
          <a:ext cx="5743575" cy="543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CA" sz="2800" b="1">
              <a:solidFill>
                <a:schemeClr val="bg1"/>
              </a:solidFill>
              <a:latin typeface="Source Sans Pro" panose="020B0503030403020204" pitchFamily="34" charset="0"/>
              <a:ea typeface="Source Sans Pro" panose="020B0503030403020204" pitchFamily="34" charset="0"/>
            </a:rPr>
            <a:t>ENVIRONNEMENTAL</a:t>
          </a:r>
        </a:p>
      </xdr:txBody>
    </xdr:sp>
    <xdr:clientData/>
  </xdr:oneCellAnchor>
  <xdr:twoCellAnchor editAs="oneCell">
    <xdr:from>
      <xdr:col>0</xdr:col>
      <xdr:colOff>0</xdr:colOff>
      <xdr:row>65</xdr:row>
      <xdr:rowOff>161925</xdr:rowOff>
    </xdr:from>
    <xdr:to>
      <xdr:col>3</xdr:col>
      <xdr:colOff>28575</xdr:colOff>
      <xdr:row>72</xdr:row>
      <xdr:rowOff>180798</xdr:rowOff>
    </xdr:to>
    <xdr:pic>
      <xdr:nvPicPr>
        <xdr:cNvPr id="5" name="Image 4">
          <a:extLst>
            <a:ext uri="{FF2B5EF4-FFF2-40B4-BE49-F238E27FC236}">
              <a16:creationId xmlns:a16="http://schemas.microsoft.com/office/drawing/2014/main" id="{F53AC98B-A71C-409D-9EC9-7C0BC964C6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2717125"/>
          <a:ext cx="7143750" cy="1419048"/>
        </a:xfrm>
        <a:prstGeom prst="rect">
          <a:avLst/>
        </a:prstGeom>
      </xdr:spPr>
    </xdr:pic>
    <xdr:clientData/>
  </xdr:twoCellAnchor>
  <xdr:twoCellAnchor editAs="oneCell">
    <xdr:from>
      <xdr:col>0</xdr:col>
      <xdr:colOff>266700</xdr:colOff>
      <xdr:row>65</xdr:row>
      <xdr:rowOff>0</xdr:rowOff>
    </xdr:from>
    <xdr:to>
      <xdr:col>0</xdr:col>
      <xdr:colOff>1447785</xdr:colOff>
      <xdr:row>70</xdr:row>
      <xdr:rowOff>180960</xdr:rowOff>
    </xdr:to>
    <xdr:pic>
      <xdr:nvPicPr>
        <xdr:cNvPr id="6" name="Image 5">
          <a:extLst>
            <a:ext uri="{FF2B5EF4-FFF2-40B4-BE49-F238E27FC236}">
              <a16:creationId xmlns:a16="http://schemas.microsoft.com/office/drawing/2014/main" id="{CFDB8E53-B95C-4BFA-A975-6533417F56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6700" y="22526625"/>
          <a:ext cx="1181085" cy="11810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9525</xdr:rowOff>
    </xdr:to>
    <xdr:pic>
      <xdr:nvPicPr>
        <xdr:cNvPr id="3" name="Image 2">
          <a:extLst>
            <a:ext uri="{FF2B5EF4-FFF2-40B4-BE49-F238E27FC236}">
              <a16:creationId xmlns:a16="http://schemas.microsoft.com/office/drawing/2014/main" id="{ED524FC9-3311-4F42-AD2B-9F4C4A2AAC17}"/>
            </a:ext>
          </a:extLst>
        </xdr:cNvPr>
        <xdr:cNvPicPr>
          <a:picLocks noChangeAspect="1"/>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tretch>
          <a:fillRect/>
        </a:stretch>
      </xdr:blipFill>
      <xdr:spPr>
        <a:xfrm>
          <a:off x="0" y="0"/>
          <a:ext cx="7153275" cy="1876425"/>
        </a:xfrm>
        <a:prstGeom prst="rect">
          <a:avLst/>
        </a:prstGeom>
      </xdr:spPr>
    </xdr:pic>
    <xdr:clientData/>
  </xdr:twoCellAnchor>
  <xdr:oneCellAnchor>
    <xdr:from>
      <xdr:col>0</xdr:col>
      <xdr:colOff>1000126</xdr:colOff>
      <xdr:row>0</xdr:row>
      <xdr:rowOff>514350</xdr:rowOff>
    </xdr:from>
    <xdr:ext cx="5048250" cy="543675"/>
    <xdr:sp macro="" textlink="">
      <xdr:nvSpPr>
        <xdr:cNvPr id="4" name="ZoneTexte 3">
          <a:extLst>
            <a:ext uri="{FF2B5EF4-FFF2-40B4-BE49-F238E27FC236}">
              <a16:creationId xmlns:a16="http://schemas.microsoft.com/office/drawing/2014/main" id="{CF0D1B1F-52CB-4898-B0BC-173E17FE39B5}"/>
            </a:ext>
          </a:extLst>
        </xdr:cNvPr>
        <xdr:cNvSpPr txBox="1"/>
      </xdr:nvSpPr>
      <xdr:spPr>
        <a:xfrm>
          <a:off x="1000126" y="514350"/>
          <a:ext cx="5048250" cy="543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CA" sz="2800" b="1">
              <a:solidFill>
                <a:schemeClr val="bg1"/>
              </a:solidFill>
              <a:latin typeface="Source Sans Pro" panose="020B0503030403020204" pitchFamily="34" charset="0"/>
              <a:ea typeface="Source Sans Pro" panose="020B0503030403020204" pitchFamily="34" charset="0"/>
            </a:rPr>
            <a:t>CULTUREL</a:t>
          </a:r>
        </a:p>
      </xdr:txBody>
    </xdr:sp>
    <xdr:clientData/>
  </xdr:oneCellAnchor>
  <xdr:twoCellAnchor editAs="oneCell">
    <xdr:from>
      <xdr:col>0</xdr:col>
      <xdr:colOff>0</xdr:colOff>
      <xdr:row>28</xdr:row>
      <xdr:rowOff>171450</xdr:rowOff>
    </xdr:from>
    <xdr:to>
      <xdr:col>2</xdr:col>
      <xdr:colOff>752475</xdr:colOff>
      <xdr:row>35</xdr:row>
      <xdr:rowOff>190323</xdr:rowOff>
    </xdr:to>
    <xdr:pic>
      <xdr:nvPicPr>
        <xdr:cNvPr id="5" name="Image 4">
          <a:extLst>
            <a:ext uri="{FF2B5EF4-FFF2-40B4-BE49-F238E27FC236}">
              <a16:creationId xmlns:a16="http://schemas.microsoft.com/office/drawing/2014/main" id="{FA5DC00A-71F1-4298-8F33-CE0DDA3C02D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210925"/>
          <a:ext cx="7143750" cy="1419048"/>
        </a:xfrm>
        <a:prstGeom prst="rect">
          <a:avLst/>
        </a:prstGeom>
      </xdr:spPr>
    </xdr:pic>
    <xdr:clientData/>
  </xdr:twoCellAnchor>
  <xdr:twoCellAnchor editAs="oneCell">
    <xdr:from>
      <xdr:col>0</xdr:col>
      <xdr:colOff>342900</xdr:colOff>
      <xdr:row>28</xdr:row>
      <xdr:rowOff>0</xdr:rowOff>
    </xdr:from>
    <xdr:to>
      <xdr:col>0</xdr:col>
      <xdr:colOff>1523985</xdr:colOff>
      <xdr:row>33</xdr:row>
      <xdr:rowOff>180960</xdr:rowOff>
    </xdr:to>
    <xdr:pic>
      <xdr:nvPicPr>
        <xdr:cNvPr id="6" name="Image 5">
          <a:extLst>
            <a:ext uri="{FF2B5EF4-FFF2-40B4-BE49-F238E27FC236}">
              <a16:creationId xmlns:a16="http://schemas.microsoft.com/office/drawing/2014/main" id="{FCA96BDD-FC0D-4C23-935D-CB926FF90E4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2900" y="11001375"/>
          <a:ext cx="1181085" cy="11810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761999</xdr:colOff>
      <xdr:row>29</xdr:row>
      <xdr:rowOff>0</xdr:rowOff>
    </xdr:from>
    <xdr:to>
      <xdr:col>13</xdr:col>
      <xdr:colOff>59341</xdr:colOff>
      <xdr:row>38</xdr:row>
      <xdr:rowOff>114300</xdr:rowOff>
    </xdr:to>
    <xdr:pic>
      <xdr:nvPicPr>
        <xdr:cNvPr id="4" name="Image 3">
          <a:extLst>
            <a:ext uri="{FF2B5EF4-FFF2-40B4-BE49-F238E27FC236}">
              <a16:creationId xmlns:a16="http://schemas.microsoft.com/office/drawing/2014/main" id="{5CC56C27-608D-4E0A-9F35-DD61B87C7C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999" y="15249525"/>
          <a:ext cx="9203342" cy="1828800"/>
        </a:xfrm>
        <a:prstGeom prst="rect">
          <a:avLst/>
        </a:prstGeom>
      </xdr:spPr>
    </xdr:pic>
    <xdr:clientData/>
  </xdr:twoCellAnchor>
  <xdr:twoCellAnchor editAs="oneCell">
    <xdr:from>
      <xdr:col>1</xdr:col>
      <xdr:colOff>457200</xdr:colOff>
      <xdr:row>28</xdr:row>
      <xdr:rowOff>85710</xdr:rowOff>
    </xdr:from>
    <xdr:to>
      <xdr:col>3</xdr:col>
      <xdr:colOff>276225</xdr:colOff>
      <xdr:row>35</xdr:row>
      <xdr:rowOff>95235</xdr:rowOff>
    </xdr:to>
    <xdr:pic>
      <xdr:nvPicPr>
        <xdr:cNvPr id="5" name="Image 4">
          <a:extLst>
            <a:ext uri="{FF2B5EF4-FFF2-40B4-BE49-F238E27FC236}">
              <a16:creationId xmlns:a16="http://schemas.microsoft.com/office/drawing/2014/main" id="{156CD49A-BD79-47FA-BD5F-9C1A7FD00C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9200" y="15135210"/>
          <a:ext cx="1343025" cy="1343025"/>
        </a:xfrm>
        <a:prstGeom prst="rect">
          <a:avLst/>
        </a:prstGeom>
      </xdr:spPr>
    </xdr:pic>
    <xdr:clientData/>
  </xdr:twoCellAnchor>
  <xdr:twoCellAnchor editAs="oneCell">
    <xdr:from>
      <xdr:col>1</xdr:col>
      <xdr:colOff>0</xdr:colOff>
      <xdr:row>0</xdr:row>
      <xdr:rowOff>0</xdr:rowOff>
    </xdr:from>
    <xdr:to>
      <xdr:col>8</xdr:col>
      <xdr:colOff>615950</xdr:colOff>
      <xdr:row>0</xdr:row>
      <xdr:rowOff>1838325</xdr:rowOff>
    </xdr:to>
    <xdr:pic>
      <xdr:nvPicPr>
        <xdr:cNvPr id="6" name="Image 5">
          <a:extLst>
            <a:ext uri="{FF2B5EF4-FFF2-40B4-BE49-F238E27FC236}">
              <a16:creationId xmlns:a16="http://schemas.microsoft.com/office/drawing/2014/main" id="{4A70F872-BB3C-4C43-87DD-A2BA70BF1248}"/>
            </a:ext>
          </a:extLst>
        </xdr:cNvPr>
        <xdr:cNvPicPr>
          <a:picLocks noChangeAspect="1"/>
        </xdr:cNvPicPr>
      </xdr:nvPicPr>
      <xdr:blipFill>
        <a:blip xmlns:r="http://schemas.openxmlformats.org/officeDocument/2006/relationships" r:embed="rId3" cstate="print">
          <a:alphaModFix/>
          <a:extLst>
            <a:ext uri="{28A0092B-C50C-407E-A947-70E740481C1C}">
              <a14:useLocalDpi xmlns:a14="http://schemas.microsoft.com/office/drawing/2010/main" val="0"/>
            </a:ext>
          </a:extLst>
        </a:blip>
        <a:stretch>
          <a:fillRect/>
        </a:stretch>
      </xdr:blipFill>
      <xdr:spPr>
        <a:xfrm>
          <a:off x="762000" y="0"/>
          <a:ext cx="9226550" cy="1838325"/>
        </a:xfrm>
        <a:prstGeom prst="rect">
          <a:avLst/>
        </a:prstGeom>
      </xdr:spPr>
    </xdr:pic>
    <xdr:clientData/>
  </xdr:twoCellAnchor>
  <xdr:oneCellAnchor>
    <xdr:from>
      <xdr:col>2</xdr:col>
      <xdr:colOff>1085850</xdr:colOff>
      <xdr:row>0</xdr:row>
      <xdr:rowOff>447675</xdr:rowOff>
    </xdr:from>
    <xdr:ext cx="5048250" cy="543675"/>
    <xdr:sp macro="" textlink="">
      <xdr:nvSpPr>
        <xdr:cNvPr id="7" name="ZoneTexte 6">
          <a:extLst>
            <a:ext uri="{FF2B5EF4-FFF2-40B4-BE49-F238E27FC236}">
              <a16:creationId xmlns:a16="http://schemas.microsoft.com/office/drawing/2014/main" id="{61C91B31-749D-49B4-A84F-1C70B3C6710D}"/>
            </a:ext>
          </a:extLst>
        </xdr:cNvPr>
        <xdr:cNvSpPr txBox="1"/>
      </xdr:nvSpPr>
      <xdr:spPr>
        <a:xfrm>
          <a:off x="2886075" y="447675"/>
          <a:ext cx="5048250" cy="543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CA" sz="2800" b="1">
              <a:solidFill>
                <a:schemeClr val="bg1"/>
              </a:solidFill>
              <a:latin typeface="Source Sans Pro" panose="020B0503030403020204" pitchFamily="34" charset="0"/>
              <a:ea typeface="Source Sans Pro" panose="020B0503030403020204" pitchFamily="34" charset="0"/>
            </a:rPr>
            <a:t>RÉSULTATS</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D75E4-D331-4FC6-BA4D-813BEC6E813D}">
  <dimension ref="A1:C18"/>
  <sheetViews>
    <sheetView workbookViewId="0">
      <selection activeCell="B7" sqref="B7"/>
    </sheetView>
  </sheetViews>
  <sheetFormatPr baseColWidth="10" defaultRowHeight="15" x14ac:dyDescent="0.25"/>
  <cols>
    <col min="1" max="1" width="120.140625" style="1" customWidth="1"/>
    <col min="2" max="2" width="11.42578125" style="1"/>
    <col min="3" max="3" width="78.5703125" style="1" customWidth="1"/>
    <col min="4" max="16384" width="11.42578125" style="1"/>
  </cols>
  <sheetData>
    <row r="1" spans="1:3" ht="92.25" customHeight="1" x14ac:dyDescent="0.25"/>
    <row r="2" spans="1:3" ht="92.25" customHeight="1" thickBot="1" x14ac:dyDescent="0.3"/>
    <row r="3" spans="1:3" ht="15.75" x14ac:dyDescent="0.25">
      <c r="A3" s="58" t="s">
        <v>12</v>
      </c>
      <c r="C3" s="2"/>
    </row>
    <row r="4" spans="1:3" x14ac:dyDescent="0.25">
      <c r="A4" s="57"/>
      <c r="C4" s="2"/>
    </row>
    <row r="5" spans="1:3" ht="15.75" x14ac:dyDescent="0.25">
      <c r="A5" s="59" t="s">
        <v>28</v>
      </c>
      <c r="C5" s="2"/>
    </row>
    <row r="6" spans="1:3" ht="15.75" x14ac:dyDescent="0.25">
      <c r="A6" s="60"/>
      <c r="C6" s="4"/>
    </row>
    <row r="7" spans="1:3" ht="16.5" thickBot="1" x14ac:dyDescent="0.3">
      <c r="A7" s="61" t="s">
        <v>260</v>
      </c>
    </row>
    <row r="8" spans="1:3" ht="16.5" thickBot="1" x14ac:dyDescent="0.3">
      <c r="A8" s="5"/>
    </row>
    <row r="9" spans="1:3" ht="47.25" x14ac:dyDescent="0.25">
      <c r="A9" s="67" t="s">
        <v>14</v>
      </c>
    </row>
    <row r="10" spans="1:3" ht="16.5" thickBot="1" x14ac:dyDescent="0.3">
      <c r="A10" s="68" t="s">
        <v>10</v>
      </c>
    </row>
    <row r="11" spans="1:3" ht="16.5" thickBot="1" x14ac:dyDescent="0.3">
      <c r="A11" s="51"/>
    </row>
    <row r="12" spans="1:3" ht="48" thickBot="1" x14ac:dyDescent="0.3">
      <c r="A12" s="63" t="s">
        <v>55</v>
      </c>
    </row>
    <row r="13" spans="1:3" ht="16.5" thickBot="1" x14ac:dyDescent="0.3">
      <c r="A13" s="51"/>
    </row>
    <row r="14" spans="1:3" ht="32.25" thickBot="1" x14ac:dyDescent="0.3">
      <c r="A14" s="64" t="s">
        <v>13</v>
      </c>
    </row>
    <row r="15" spans="1:3" ht="16.5" thickBot="1" x14ac:dyDescent="0.3">
      <c r="A15" s="62"/>
    </row>
    <row r="16" spans="1:3" ht="34.5" customHeight="1" x14ac:dyDescent="0.25">
      <c r="A16" s="65" t="s">
        <v>56</v>
      </c>
    </row>
    <row r="17" spans="1:1" ht="32.25" thickBot="1" x14ac:dyDescent="0.3">
      <c r="A17" s="66" t="s">
        <v>212</v>
      </c>
    </row>
    <row r="18" spans="1:1" x14ac:dyDescent="0.25">
      <c r="A18" s="3"/>
    </row>
  </sheetData>
  <sheetProtection algorithmName="SHA-512" hashValue="GJXHQdkrnWgRnpUXKMoh5m70ZAobepKEb9JCxvAaf9xt1hedKGnehjzZKtnI+26GAPowvUfuj2ydp8KGeA1AhQ==" saltValue="opgRZv4MVsbX//Y/DLwRLg==" spinCount="100000" sheet="1" objects="1" scenarios="1" selectLockedCells="1"/>
  <pageMargins left="0.70866141732283472" right="0.70866141732283472" top="0.74803149606299213" bottom="0.74803149606299213" header="0.31496062992125984" footer="0.31496062992125984"/>
  <pageSetup scale="4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153F8-EF3D-43EA-824D-94DB6156CF5C}">
  <dimension ref="A1:C56"/>
  <sheetViews>
    <sheetView topLeftCell="A49" workbookViewId="0">
      <selection activeCell="B6" sqref="B6"/>
    </sheetView>
  </sheetViews>
  <sheetFormatPr baseColWidth="10" defaultRowHeight="15.75" x14ac:dyDescent="0.25"/>
  <cols>
    <col min="1" max="1" width="78.5703125" style="5" customWidth="1"/>
    <col min="2" max="16384" width="11.42578125" style="5"/>
  </cols>
  <sheetData>
    <row r="1" spans="1:3" ht="151.5" customHeight="1" thickBot="1" x14ac:dyDescent="0.3"/>
    <row r="2" spans="1:3" ht="77.25" customHeight="1" thickBot="1" x14ac:dyDescent="0.3">
      <c r="A2" s="111" t="s">
        <v>9</v>
      </c>
      <c r="B2" s="112"/>
      <c r="C2" s="112"/>
    </row>
    <row r="3" spans="1:3" ht="16.5" thickBot="1" x14ac:dyDescent="0.3">
      <c r="A3" s="6"/>
      <c r="B3" s="6"/>
      <c r="C3" s="6"/>
    </row>
    <row r="4" spans="1:3" x14ac:dyDescent="0.25">
      <c r="A4" s="7" t="s">
        <v>48</v>
      </c>
      <c r="B4" s="8" t="s">
        <v>18</v>
      </c>
      <c r="C4" s="9" t="s">
        <v>19</v>
      </c>
    </row>
    <row r="5" spans="1:3" ht="31.5" x14ac:dyDescent="0.25">
      <c r="A5" s="10" t="s">
        <v>58</v>
      </c>
      <c r="B5" s="92"/>
      <c r="C5" s="76" t="str">
        <f>IF(B5=""," ",IF(B5="OUI",1,0))</f>
        <v xml:space="preserve"> </v>
      </c>
    </row>
    <row r="6" spans="1:3" ht="32.25" thickBot="1" x14ac:dyDescent="0.3">
      <c r="A6" s="11" t="s">
        <v>59</v>
      </c>
      <c r="B6" s="93"/>
      <c r="C6" s="76" t="str">
        <f>IF(B6=""," ",IF(B6="OUI",1,0))</f>
        <v xml:space="preserve"> </v>
      </c>
    </row>
    <row r="7" spans="1:3" ht="16.5" thickBot="1" x14ac:dyDescent="0.3">
      <c r="A7" s="113" t="s">
        <v>50</v>
      </c>
      <c r="B7" s="114"/>
      <c r="C7" s="73">
        <f>SUM(C5:C6)</f>
        <v>0</v>
      </c>
    </row>
    <row r="8" spans="1:3" x14ac:dyDescent="0.25">
      <c r="A8" s="6"/>
      <c r="B8" s="6"/>
      <c r="C8" s="6"/>
    </row>
    <row r="9" spans="1:3" ht="16.5" thickBot="1" x14ac:dyDescent="0.3">
      <c r="A9" s="6"/>
      <c r="B9" s="6"/>
      <c r="C9" s="6"/>
    </row>
    <row r="10" spans="1:3" x14ac:dyDescent="0.25">
      <c r="A10" s="7" t="s">
        <v>49</v>
      </c>
      <c r="B10" s="8" t="s">
        <v>18</v>
      </c>
      <c r="C10" s="9" t="s">
        <v>19</v>
      </c>
    </row>
    <row r="11" spans="1:3" x14ac:dyDescent="0.25">
      <c r="A11" s="12" t="s">
        <v>60</v>
      </c>
      <c r="B11" s="92"/>
      <c r="C11" s="76" t="str">
        <f>IF(B11=""," ",IF(B11="OUI",1,0))</f>
        <v xml:space="preserve"> </v>
      </c>
    </row>
    <row r="12" spans="1:3" x14ac:dyDescent="0.25">
      <c r="A12" s="12" t="s">
        <v>61</v>
      </c>
      <c r="B12" s="92"/>
      <c r="C12" s="76" t="str">
        <f>IF(B12=""," ",IF(B12="OUI",1,0))</f>
        <v xml:space="preserve"> </v>
      </c>
    </row>
    <row r="13" spans="1:3" ht="16.5" thickBot="1" x14ac:dyDescent="0.3">
      <c r="A13" s="13" t="s">
        <v>57</v>
      </c>
      <c r="B13" s="93"/>
      <c r="C13" s="76" t="str">
        <f>IF(B13=""," ",IF(B13="OUI",1,0))</f>
        <v xml:space="preserve"> </v>
      </c>
    </row>
    <row r="14" spans="1:3" ht="16.5" thickBot="1" x14ac:dyDescent="0.3">
      <c r="A14" s="113" t="s">
        <v>23</v>
      </c>
      <c r="B14" s="114"/>
      <c r="C14" s="73">
        <f>SUM(C11:C13)</f>
        <v>0</v>
      </c>
    </row>
    <row r="15" spans="1:3" x14ac:dyDescent="0.25">
      <c r="A15" s="6"/>
      <c r="B15" s="6"/>
      <c r="C15" s="6"/>
    </row>
    <row r="16" spans="1:3" ht="16.5" thickBot="1" x14ac:dyDescent="0.3"/>
    <row r="17" spans="1:3" x14ac:dyDescent="0.25">
      <c r="A17" s="7" t="s">
        <v>39</v>
      </c>
      <c r="B17" s="14" t="s">
        <v>18</v>
      </c>
      <c r="C17" s="15" t="s">
        <v>19</v>
      </c>
    </row>
    <row r="18" spans="1:3" ht="31.5" x14ac:dyDescent="0.25">
      <c r="A18" s="16" t="s">
        <v>62</v>
      </c>
      <c r="B18" s="89"/>
      <c r="C18" s="76" t="str">
        <f t="shared" ref="C18:C23" si="0">IF(B18=""," ",IF(B18="OUI",1,0))</f>
        <v xml:space="preserve"> </v>
      </c>
    </row>
    <row r="19" spans="1:3" x14ac:dyDescent="0.25">
      <c r="A19" s="17" t="s">
        <v>63</v>
      </c>
      <c r="B19" s="89"/>
      <c r="C19" s="76" t="str">
        <f t="shared" si="0"/>
        <v xml:space="preserve"> </v>
      </c>
    </row>
    <row r="20" spans="1:3" x14ac:dyDescent="0.25">
      <c r="A20" s="18" t="s">
        <v>64</v>
      </c>
      <c r="B20" s="89"/>
      <c r="C20" s="76" t="str">
        <f t="shared" si="0"/>
        <v xml:space="preserve"> </v>
      </c>
    </row>
    <row r="21" spans="1:3" ht="47.25" x14ac:dyDescent="0.25">
      <c r="A21" s="18" t="s">
        <v>65</v>
      </c>
      <c r="B21" s="89"/>
      <c r="C21" s="76" t="str">
        <f t="shared" si="0"/>
        <v xml:space="preserve"> </v>
      </c>
    </row>
    <row r="22" spans="1:3" ht="31.5" x14ac:dyDescent="0.25">
      <c r="A22" s="18" t="s">
        <v>66</v>
      </c>
      <c r="B22" s="89"/>
      <c r="C22" s="76" t="str">
        <f t="shared" si="0"/>
        <v xml:space="preserve"> </v>
      </c>
    </row>
    <row r="23" spans="1:3" ht="16.5" thickBot="1" x14ac:dyDescent="0.3">
      <c r="A23" s="19" t="s">
        <v>67</v>
      </c>
      <c r="B23" s="90"/>
      <c r="C23" s="76" t="str">
        <f t="shared" si="0"/>
        <v xml:space="preserve"> </v>
      </c>
    </row>
    <row r="24" spans="1:3" ht="16.5" thickBot="1" x14ac:dyDescent="0.3">
      <c r="A24" s="117" t="s">
        <v>44</v>
      </c>
      <c r="B24" s="118"/>
      <c r="C24" s="46">
        <f>SUM(C18:C23)</f>
        <v>0</v>
      </c>
    </row>
    <row r="25" spans="1:3" x14ac:dyDescent="0.25">
      <c r="A25" s="20"/>
      <c r="B25" s="20"/>
      <c r="C25" s="21"/>
    </row>
    <row r="26" spans="1:3" ht="16.5" thickBot="1" x14ac:dyDescent="0.3"/>
    <row r="27" spans="1:3" x14ac:dyDescent="0.25">
      <c r="A27" s="22" t="s">
        <v>32</v>
      </c>
      <c r="B27" s="14" t="s">
        <v>18</v>
      </c>
      <c r="C27" s="15" t="s">
        <v>19</v>
      </c>
    </row>
    <row r="28" spans="1:3" x14ac:dyDescent="0.25">
      <c r="A28" s="23" t="s">
        <v>68</v>
      </c>
      <c r="B28" s="91"/>
      <c r="C28" s="76" t="str">
        <f>IF(B28=""," ",IF(B28="OUI",1,0))</f>
        <v xml:space="preserve"> </v>
      </c>
    </row>
    <row r="29" spans="1:3" x14ac:dyDescent="0.25">
      <c r="A29" s="23" t="s">
        <v>69</v>
      </c>
      <c r="B29" s="91"/>
      <c r="C29" s="76" t="str">
        <f t="shared" ref="C29:C37" si="1">IF(B29=""," ",IF(B29="OUI",1,0))</f>
        <v xml:space="preserve"> </v>
      </c>
    </row>
    <row r="30" spans="1:3" ht="31.5" x14ac:dyDescent="0.25">
      <c r="A30" s="24" t="s">
        <v>70</v>
      </c>
      <c r="B30" s="89"/>
      <c r="C30" s="76" t="str">
        <f t="shared" si="1"/>
        <v xml:space="preserve"> </v>
      </c>
    </row>
    <row r="31" spans="1:3" x14ac:dyDescent="0.25">
      <c r="A31" s="25" t="s">
        <v>71</v>
      </c>
      <c r="B31" s="89"/>
      <c r="C31" s="76" t="str">
        <f t="shared" si="1"/>
        <v xml:space="preserve"> </v>
      </c>
    </row>
    <row r="32" spans="1:3" x14ac:dyDescent="0.25">
      <c r="A32" s="24" t="s">
        <v>72</v>
      </c>
      <c r="B32" s="89"/>
      <c r="C32" s="76" t="str">
        <f t="shared" si="1"/>
        <v xml:space="preserve"> </v>
      </c>
    </row>
    <row r="33" spans="1:3" x14ac:dyDescent="0.25">
      <c r="A33" s="24" t="s">
        <v>73</v>
      </c>
      <c r="B33" s="89"/>
      <c r="C33" s="76" t="str">
        <f t="shared" si="1"/>
        <v xml:space="preserve"> </v>
      </c>
    </row>
    <row r="34" spans="1:3" ht="31.5" x14ac:dyDescent="0.25">
      <c r="A34" s="24" t="s">
        <v>74</v>
      </c>
      <c r="B34" s="89"/>
      <c r="C34" s="76" t="str">
        <f t="shared" si="1"/>
        <v xml:space="preserve"> </v>
      </c>
    </row>
    <row r="35" spans="1:3" ht="31.5" x14ac:dyDescent="0.25">
      <c r="A35" s="24" t="s">
        <v>75</v>
      </c>
      <c r="B35" s="89"/>
      <c r="C35" s="76" t="str">
        <f t="shared" si="1"/>
        <v xml:space="preserve"> </v>
      </c>
    </row>
    <row r="36" spans="1:3" x14ac:dyDescent="0.25">
      <c r="A36" s="26" t="s">
        <v>76</v>
      </c>
      <c r="B36" s="89"/>
      <c r="C36" s="76" t="str">
        <f t="shared" si="1"/>
        <v xml:space="preserve"> </v>
      </c>
    </row>
    <row r="37" spans="1:3" ht="16.5" thickBot="1" x14ac:dyDescent="0.3">
      <c r="A37" s="27" t="s">
        <v>77</v>
      </c>
      <c r="B37" s="90"/>
      <c r="C37" s="76" t="str">
        <f t="shared" si="1"/>
        <v xml:space="preserve"> </v>
      </c>
    </row>
    <row r="38" spans="1:3" ht="16.5" thickBot="1" x14ac:dyDescent="0.3">
      <c r="A38" s="113" t="s">
        <v>25</v>
      </c>
      <c r="B38" s="114"/>
      <c r="C38" s="46">
        <f>SUM(C28:C37)</f>
        <v>0</v>
      </c>
    </row>
    <row r="39" spans="1:3" x14ac:dyDescent="0.25">
      <c r="A39" s="28"/>
      <c r="B39" s="29"/>
      <c r="C39" s="30"/>
    </row>
    <row r="40" spans="1:3" ht="16.5" thickBot="1" x14ac:dyDescent="0.3"/>
    <row r="41" spans="1:3" x14ac:dyDescent="0.25">
      <c r="A41" s="22" t="s">
        <v>6</v>
      </c>
      <c r="B41" s="14" t="s">
        <v>18</v>
      </c>
      <c r="C41" s="15" t="s">
        <v>19</v>
      </c>
    </row>
    <row r="42" spans="1:3" ht="31.5" x14ac:dyDescent="0.25">
      <c r="A42" s="24" t="s">
        <v>78</v>
      </c>
      <c r="B42" s="89"/>
      <c r="C42" s="76" t="str">
        <f t="shared" ref="C42:C45" si="2">IF(B42=""," ",IF(B42="OUI",1,0))</f>
        <v xml:space="preserve"> </v>
      </c>
    </row>
    <row r="43" spans="1:3" ht="31.5" x14ac:dyDescent="0.25">
      <c r="A43" s="24" t="s">
        <v>79</v>
      </c>
      <c r="B43" s="89"/>
      <c r="C43" s="76" t="str">
        <f t="shared" si="2"/>
        <v xml:space="preserve"> </v>
      </c>
    </row>
    <row r="44" spans="1:3" ht="31.5" x14ac:dyDescent="0.25">
      <c r="A44" s="24" t="s">
        <v>80</v>
      </c>
      <c r="B44" s="89"/>
      <c r="C44" s="76" t="str">
        <f t="shared" si="2"/>
        <v xml:space="preserve"> </v>
      </c>
    </row>
    <row r="45" spans="1:3" ht="16.5" thickBot="1" x14ac:dyDescent="0.3">
      <c r="A45" s="31" t="s">
        <v>81</v>
      </c>
      <c r="B45" s="90"/>
      <c r="C45" s="76" t="str">
        <f t="shared" si="2"/>
        <v xml:space="preserve"> </v>
      </c>
    </row>
    <row r="46" spans="1:3" ht="16.5" thickBot="1" x14ac:dyDescent="0.3">
      <c r="A46" s="113" t="s">
        <v>24</v>
      </c>
      <c r="B46" s="114"/>
      <c r="C46" s="46">
        <f>SUM(C42:C45)</f>
        <v>0</v>
      </c>
    </row>
    <row r="48" spans="1:3" ht="16.5" thickBot="1" x14ac:dyDescent="0.3"/>
    <row r="49" spans="1:3" x14ac:dyDescent="0.25">
      <c r="A49" s="22" t="s">
        <v>8</v>
      </c>
      <c r="B49" s="14" t="s">
        <v>18</v>
      </c>
      <c r="C49" s="15" t="s">
        <v>19</v>
      </c>
    </row>
    <row r="50" spans="1:3" ht="31.5" x14ac:dyDescent="0.25">
      <c r="A50" s="24" t="s">
        <v>82</v>
      </c>
      <c r="B50" s="89"/>
      <c r="C50" s="76" t="str">
        <f t="shared" ref="C50:C54" si="3">IF(B50=""," ",IF(B50="OUI",1,0))</f>
        <v xml:space="preserve"> </v>
      </c>
    </row>
    <row r="51" spans="1:3" ht="31.5" x14ac:dyDescent="0.25">
      <c r="A51" s="24" t="s">
        <v>7</v>
      </c>
      <c r="B51" s="89"/>
      <c r="C51" s="76" t="str">
        <f t="shared" si="3"/>
        <v xml:space="preserve"> </v>
      </c>
    </row>
    <row r="52" spans="1:3" ht="31.5" x14ac:dyDescent="0.25">
      <c r="A52" s="26" t="s">
        <v>83</v>
      </c>
      <c r="B52" s="89"/>
      <c r="C52" s="76" t="str">
        <f t="shared" si="3"/>
        <v xml:space="preserve"> </v>
      </c>
    </row>
    <row r="53" spans="1:3" ht="31.5" x14ac:dyDescent="0.25">
      <c r="A53" s="24" t="s">
        <v>84</v>
      </c>
      <c r="B53" s="89"/>
      <c r="C53" s="76" t="str">
        <f t="shared" si="3"/>
        <v xml:space="preserve"> </v>
      </c>
    </row>
    <row r="54" spans="1:3" ht="16.5" thickBot="1" x14ac:dyDescent="0.3">
      <c r="A54" s="32" t="s">
        <v>85</v>
      </c>
      <c r="B54" s="90"/>
      <c r="C54" s="76" t="str">
        <f t="shared" si="3"/>
        <v xml:space="preserve"> </v>
      </c>
    </row>
    <row r="55" spans="1:3" ht="16.5" thickBot="1" x14ac:dyDescent="0.3">
      <c r="A55" s="115" t="s">
        <v>22</v>
      </c>
      <c r="B55" s="116"/>
      <c r="C55" s="46">
        <f>SUM(C50:C54)</f>
        <v>0</v>
      </c>
    </row>
    <row r="56" spans="1:3" x14ac:dyDescent="0.25">
      <c r="A56" s="28"/>
      <c r="B56" s="29"/>
      <c r="C56" s="29"/>
    </row>
  </sheetData>
  <sheetProtection algorithmName="SHA-512" hashValue="YNz7CBLUwAD9kwAq+YZMaLNojPuzqb22k2dfD9W09X6ObhMKXfGv49AgzvOviYzPvpdJGqKcX9r08OqaGPzMZw==" saltValue="3OVu8/NBIBVFCklxoU3HVA==" spinCount="100000" sheet="1" objects="1" scenarios="1" selectLockedCells="1"/>
  <mergeCells count="7">
    <mergeCell ref="A2:C2"/>
    <mergeCell ref="A38:B38"/>
    <mergeCell ref="A46:B46"/>
    <mergeCell ref="A55:B55"/>
    <mergeCell ref="A24:B24"/>
    <mergeCell ref="A7:B7"/>
    <mergeCell ref="A14:B14"/>
  </mergeCells>
  <pageMargins left="0.7" right="0.7" top="0.75" bottom="0.75" header="0.3" footer="0.3"/>
  <pageSetup orientation="portrait" horizontalDpi="1200" verticalDpi="1200" r:id="rId1"/>
  <ignoredErrors>
    <ignoredError sqref="C5:C6 C11:C13 C18:C23 C28:C37 C42:C45 C50:C54" emptyCellReferenc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261C8F2-9048-441B-B80A-982517C9521D}">
          <x14:formula1>
            <xm:f>Environnemental!$G$83:$I$83</xm:f>
          </x14:formula1>
          <xm:sqref>B50:B54 B5:B6 B11:B13 B28:B37 B42:B45 B18:B23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E9DED-B3F6-4015-B4CB-1C772AE3BABE}">
  <dimension ref="A1:E50"/>
  <sheetViews>
    <sheetView topLeftCell="A43" workbookViewId="0">
      <selection activeCell="B49" sqref="B49"/>
    </sheetView>
  </sheetViews>
  <sheetFormatPr baseColWidth="10" defaultRowHeight="15.75" x14ac:dyDescent="0.25"/>
  <cols>
    <col min="1" max="1" width="84.5703125" style="5" customWidth="1"/>
    <col min="2" max="16384" width="11.42578125" style="5"/>
  </cols>
  <sheetData>
    <row r="1" spans="1:5" ht="142.5" customHeight="1" x14ac:dyDescent="0.25"/>
    <row r="2" spans="1:5" ht="56.25" customHeight="1" thickBot="1" x14ac:dyDescent="0.3">
      <c r="A2" s="119" t="s">
        <v>16</v>
      </c>
      <c r="B2" s="120"/>
      <c r="C2" s="121"/>
    </row>
    <row r="3" spans="1:5" ht="16.5" thickBot="1" x14ac:dyDescent="0.3"/>
    <row r="4" spans="1:5" x14ac:dyDescent="0.25">
      <c r="A4" s="22" t="s">
        <v>3</v>
      </c>
      <c r="B4" s="14" t="s">
        <v>18</v>
      </c>
      <c r="C4" s="15" t="s">
        <v>19</v>
      </c>
    </row>
    <row r="5" spans="1:5" ht="31.5" x14ac:dyDescent="0.25">
      <c r="A5" s="24" t="s">
        <v>146</v>
      </c>
      <c r="B5" s="89"/>
      <c r="C5" s="76" t="str">
        <f t="shared" ref="C5:C11" si="0">IF(B5=""," ",IF(B5="OUI",1,0))</f>
        <v xml:space="preserve"> </v>
      </c>
      <c r="E5" s="51"/>
    </row>
    <row r="6" spans="1:5" ht="31.5" x14ac:dyDescent="0.25">
      <c r="A6" s="24" t="s">
        <v>145</v>
      </c>
      <c r="B6" s="89"/>
      <c r="C6" s="76" t="str">
        <f t="shared" si="0"/>
        <v xml:space="preserve"> </v>
      </c>
    </row>
    <row r="7" spans="1:5" ht="31.5" x14ac:dyDescent="0.25">
      <c r="A7" s="24" t="s">
        <v>198</v>
      </c>
      <c r="B7" s="89"/>
      <c r="C7" s="76" t="str">
        <f t="shared" si="0"/>
        <v xml:space="preserve"> </v>
      </c>
    </row>
    <row r="8" spans="1:5" x14ac:dyDescent="0.25">
      <c r="A8" s="25" t="s">
        <v>144</v>
      </c>
      <c r="B8" s="89"/>
      <c r="C8" s="76" t="str">
        <f t="shared" si="0"/>
        <v xml:space="preserve"> </v>
      </c>
    </row>
    <row r="9" spans="1:5" x14ac:dyDescent="0.25">
      <c r="A9" s="24" t="s">
        <v>143</v>
      </c>
      <c r="B9" s="89"/>
      <c r="C9" s="76" t="str">
        <f t="shared" si="0"/>
        <v xml:space="preserve"> </v>
      </c>
    </row>
    <row r="10" spans="1:5" ht="31.5" x14ac:dyDescent="0.25">
      <c r="A10" s="24" t="s">
        <v>142</v>
      </c>
      <c r="B10" s="89"/>
      <c r="C10" s="76" t="str">
        <f t="shared" si="0"/>
        <v xml:space="preserve"> </v>
      </c>
    </row>
    <row r="11" spans="1:5" ht="32.25" thickBot="1" x14ac:dyDescent="0.3">
      <c r="A11" s="24" t="s">
        <v>141</v>
      </c>
      <c r="B11" s="89"/>
      <c r="C11" s="76" t="str">
        <f t="shared" si="0"/>
        <v xml:space="preserve"> </v>
      </c>
    </row>
    <row r="12" spans="1:5" ht="16.5" thickBot="1" x14ac:dyDescent="0.3">
      <c r="A12" s="113" t="s">
        <v>21</v>
      </c>
      <c r="B12" s="114"/>
      <c r="C12" s="46">
        <f>SUM(C5:C11)</f>
        <v>0</v>
      </c>
    </row>
    <row r="13" spans="1:5" x14ac:dyDescent="0.25">
      <c r="A13" s="33"/>
      <c r="B13" s="33"/>
      <c r="C13" s="21"/>
    </row>
    <row r="14" spans="1:5" ht="16.5" thickBot="1" x14ac:dyDescent="0.3">
      <c r="A14" s="34"/>
    </row>
    <row r="15" spans="1:5" x14ac:dyDescent="0.25">
      <c r="A15" s="7" t="s">
        <v>42</v>
      </c>
      <c r="B15" s="14" t="s">
        <v>18</v>
      </c>
      <c r="C15" s="15" t="s">
        <v>19</v>
      </c>
    </row>
    <row r="16" spans="1:5" ht="31.5" x14ac:dyDescent="0.25">
      <c r="A16" s="24" t="s">
        <v>140</v>
      </c>
      <c r="B16" s="94"/>
      <c r="C16" s="76" t="str">
        <f t="shared" ref="C16:C18" si="1">IF(B16=""," ",IF(B16="OUI",1,0))</f>
        <v xml:space="preserve"> </v>
      </c>
    </row>
    <row r="17" spans="1:3" x14ac:dyDescent="0.25">
      <c r="A17" s="24" t="s">
        <v>139</v>
      </c>
      <c r="B17" s="94"/>
      <c r="C17" s="76" t="str">
        <f t="shared" si="1"/>
        <v xml:space="preserve"> </v>
      </c>
    </row>
    <row r="18" spans="1:3" ht="16.5" thickBot="1" x14ac:dyDescent="0.3">
      <c r="A18" s="32" t="s">
        <v>138</v>
      </c>
      <c r="B18" s="95"/>
      <c r="C18" s="76" t="str">
        <f t="shared" si="1"/>
        <v xml:space="preserve"> </v>
      </c>
    </row>
    <row r="19" spans="1:3" ht="16.5" thickBot="1" x14ac:dyDescent="0.3">
      <c r="A19" s="113" t="s">
        <v>23</v>
      </c>
      <c r="B19" s="114"/>
      <c r="C19" s="46">
        <f>SUM(C16:C18)</f>
        <v>0</v>
      </c>
    </row>
    <row r="20" spans="1:3" x14ac:dyDescent="0.25">
      <c r="A20" s="28"/>
    </row>
    <row r="21" spans="1:3" ht="16.5" thickBot="1" x14ac:dyDescent="0.3">
      <c r="A21" s="34"/>
    </row>
    <row r="22" spans="1:3" x14ac:dyDescent="0.25">
      <c r="A22" s="7" t="s">
        <v>41</v>
      </c>
      <c r="B22" s="14" t="s">
        <v>18</v>
      </c>
      <c r="C22" s="15" t="s">
        <v>19</v>
      </c>
    </row>
    <row r="23" spans="1:3" x14ac:dyDescent="0.25">
      <c r="A23" s="25" t="s">
        <v>137</v>
      </c>
      <c r="B23" s="94"/>
      <c r="C23" s="76" t="str">
        <f t="shared" ref="C23:C25" si="2">IF(B23=""," ",IF(B23="OUI",1,0))</f>
        <v xml:space="preserve"> </v>
      </c>
    </row>
    <row r="24" spans="1:3" x14ac:dyDescent="0.25">
      <c r="A24" s="24" t="s">
        <v>136</v>
      </c>
      <c r="B24" s="94"/>
      <c r="C24" s="76" t="str">
        <f t="shared" si="2"/>
        <v xml:space="preserve"> </v>
      </c>
    </row>
    <row r="25" spans="1:3" ht="16.5" thickBot="1" x14ac:dyDescent="0.3">
      <c r="A25" s="32" t="s">
        <v>135</v>
      </c>
      <c r="B25" s="95"/>
      <c r="C25" s="76" t="str">
        <f t="shared" si="2"/>
        <v xml:space="preserve"> </v>
      </c>
    </row>
    <row r="26" spans="1:3" ht="16.5" thickBot="1" x14ac:dyDescent="0.3">
      <c r="A26" s="113" t="s">
        <v>23</v>
      </c>
      <c r="B26" s="114"/>
      <c r="C26" s="46">
        <f>SUM(C23:C25)</f>
        <v>0</v>
      </c>
    </row>
    <row r="27" spans="1:3" x14ac:dyDescent="0.25">
      <c r="A27" s="37"/>
      <c r="B27" s="37"/>
      <c r="C27" s="29"/>
    </row>
    <row r="28" spans="1:3" ht="16.5" thickBot="1" x14ac:dyDescent="0.3">
      <c r="A28" s="28"/>
    </row>
    <row r="29" spans="1:3" x14ac:dyDescent="0.25">
      <c r="A29" s="7" t="s">
        <v>43</v>
      </c>
      <c r="B29" s="14" t="s">
        <v>18</v>
      </c>
      <c r="C29" s="15" t="s">
        <v>19</v>
      </c>
    </row>
    <row r="30" spans="1:3" x14ac:dyDescent="0.25">
      <c r="A30" s="24" t="s">
        <v>134</v>
      </c>
      <c r="B30" s="94"/>
      <c r="C30" s="76" t="str">
        <f t="shared" ref="C30:C36" si="3">IF(B30=""," ",IF(B30="OUI",1,0))</f>
        <v xml:space="preserve"> </v>
      </c>
    </row>
    <row r="31" spans="1:3" x14ac:dyDescent="0.25">
      <c r="A31" s="24" t="s">
        <v>133</v>
      </c>
      <c r="B31" s="94"/>
      <c r="C31" s="76" t="str">
        <f t="shared" si="3"/>
        <v xml:space="preserve"> </v>
      </c>
    </row>
    <row r="32" spans="1:3" ht="31.5" x14ac:dyDescent="0.25">
      <c r="A32" s="24" t="s">
        <v>132</v>
      </c>
      <c r="B32" s="94"/>
      <c r="C32" s="76" t="str">
        <f t="shared" si="3"/>
        <v xml:space="preserve"> </v>
      </c>
    </row>
    <row r="33" spans="1:3" x14ac:dyDescent="0.25">
      <c r="A33" s="24" t="s">
        <v>131</v>
      </c>
      <c r="B33" s="94"/>
      <c r="C33" s="76" t="str">
        <f t="shared" si="3"/>
        <v xml:space="preserve"> </v>
      </c>
    </row>
    <row r="34" spans="1:3" x14ac:dyDescent="0.25">
      <c r="A34" s="24" t="s">
        <v>130</v>
      </c>
      <c r="B34" s="94"/>
      <c r="C34" s="76" t="str">
        <f t="shared" si="3"/>
        <v xml:space="preserve"> </v>
      </c>
    </row>
    <row r="35" spans="1:3" x14ac:dyDescent="0.25">
      <c r="A35" s="27" t="s">
        <v>129</v>
      </c>
      <c r="B35" s="95"/>
      <c r="C35" s="76" t="str">
        <f t="shared" si="3"/>
        <v xml:space="preserve"> </v>
      </c>
    </row>
    <row r="36" spans="1:3" ht="48" thickBot="1" x14ac:dyDescent="0.3">
      <c r="A36" s="32" t="s">
        <v>197</v>
      </c>
      <c r="B36" s="95"/>
      <c r="C36" s="76" t="str">
        <f t="shared" si="3"/>
        <v xml:space="preserve"> </v>
      </c>
    </row>
    <row r="37" spans="1:3" ht="16.5" thickBot="1" x14ac:dyDescent="0.3">
      <c r="A37" s="113" t="s">
        <v>21</v>
      </c>
      <c r="B37" s="114"/>
      <c r="C37" s="46">
        <f>SUM(C30:C36)</f>
        <v>0</v>
      </c>
    </row>
    <row r="38" spans="1:3" x14ac:dyDescent="0.25">
      <c r="A38" s="34"/>
    </row>
    <row r="39" spans="1:3" ht="16.5" thickBot="1" x14ac:dyDescent="0.3"/>
    <row r="40" spans="1:3" x14ac:dyDescent="0.25">
      <c r="A40" s="7" t="s">
        <v>40</v>
      </c>
      <c r="B40" s="14" t="s">
        <v>18</v>
      </c>
      <c r="C40" s="15" t="s">
        <v>19</v>
      </c>
    </row>
    <row r="41" spans="1:3" x14ac:dyDescent="0.25">
      <c r="A41" s="17" t="s">
        <v>208</v>
      </c>
      <c r="B41" s="89"/>
      <c r="C41" s="76" t="str">
        <f t="shared" ref="C41:C49" si="4">IF(B41=""," ",IF(B41="OUI",1,0))</f>
        <v xml:space="preserve"> </v>
      </c>
    </row>
    <row r="42" spans="1:3" x14ac:dyDescent="0.25">
      <c r="A42" s="17" t="s">
        <v>128</v>
      </c>
      <c r="B42" s="89"/>
      <c r="C42" s="76" t="str">
        <f t="shared" si="4"/>
        <v xml:space="preserve"> </v>
      </c>
    </row>
    <row r="43" spans="1:3" ht="47.25" x14ac:dyDescent="0.25">
      <c r="A43" s="16" t="s">
        <v>127</v>
      </c>
      <c r="B43" s="89"/>
      <c r="C43" s="76" t="str">
        <f t="shared" si="4"/>
        <v xml:space="preserve"> </v>
      </c>
    </row>
    <row r="44" spans="1:3" ht="47.25" x14ac:dyDescent="0.25">
      <c r="A44" s="16" t="s">
        <v>4</v>
      </c>
      <c r="B44" s="89"/>
      <c r="C44" s="76" t="str">
        <f t="shared" si="4"/>
        <v xml:space="preserve"> </v>
      </c>
    </row>
    <row r="45" spans="1:3" x14ac:dyDescent="0.25">
      <c r="A45" s="16" t="s">
        <v>126</v>
      </c>
      <c r="B45" s="89"/>
      <c r="C45" s="76" t="str">
        <f t="shared" si="4"/>
        <v xml:space="preserve"> </v>
      </c>
    </row>
    <row r="46" spans="1:3" ht="31.5" x14ac:dyDescent="0.25">
      <c r="A46" s="16" t="s">
        <v>125</v>
      </c>
      <c r="B46" s="89"/>
      <c r="C46" s="76" t="str">
        <f t="shared" si="4"/>
        <v xml:space="preserve"> </v>
      </c>
    </row>
    <row r="47" spans="1:3" ht="31.5" x14ac:dyDescent="0.25">
      <c r="A47" s="18" t="s">
        <v>124</v>
      </c>
      <c r="B47" s="89"/>
      <c r="C47" s="76" t="str">
        <f t="shared" si="4"/>
        <v xml:space="preserve"> </v>
      </c>
    </row>
    <row r="48" spans="1:3" ht="31.5" x14ac:dyDescent="0.25">
      <c r="A48" s="18" t="s">
        <v>123</v>
      </c>
      <c r="B48" s="89"/>
      <c r="C48" s="76" t="str">
        <f t="shared" si="4"/>
        <v xml:space="preserve"> </v>
      </c>
    </row>
    <row r="49" spans="1:3" ht="48" thickBot="1" x14ac:dyDescent="0.3">
      <c r="A49" s="38" t="s">
        <v>122</v>
      </c>
      <c r="B49" s="96"/>
      <c r="C49" s="76" t="str">
        <f t="shared" si="4"/>
        <v xml:space="preserve"> </v>
      </c>
    </row>
    <row r="50" spans="1:3" ht="16.5" thickBot="1" x14ac:dyDescent="0.3">
      <c r="A50" s="113" t="s">
        <v>27</v>
      </c>
      <c r="B50" s="114"/>
      <c r="C50" s="46">
        <f>SUM(C41:C49)</f>
        <v>0</v>
      </c>
    </row>
  </sheetData>
  <sheetProtection algorithmName="SHA-512" hashValue="GKJj2L+m6IkrZIPQiiv2EWoqtfXUfLK0ffS0L7L5zqZpGEOkUbHR5cqvz0Lyfm3/VQ8XUs5XSyTT8llD2rJfnA==" saltValue="KG5m2x9+P1nw/ZKBVlXIzA==" spinCount="100000" sheet="1" objects="1" scenarios="1" selectLockedCells="1"/>
  <mergeCells count="6">
    <mergeCell ref="A2:C2"/>
    <mergeCell ref="A50:B50"/>
    <mergeCell ref="A12:B12"/>
    <mergeCell ref="A19:B19"/>
    <mergeCell ref="A26:B26"/>
    <mergeCell ref="A37:B37"/>
  </mergeCells>
  <pageMargins left="0.7" right="0.7" top="0.75" bottom="0.75" header="0.3" footer="0.3"/>
  <pageSetup orientation="portrait" horizontalDpi="1200" verticalDpi="1200" r:id="rId1"/>
  <ignoredErrors>
    <ignoredError sqref="C5:C11 C16:C18 C23:C25 C30:C36 C41:C49" emptyCellReferenc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0F666ED-B6D6-4BC7-9015-3518D0C67522}">
          <x14:formula1>
            <xm:f>Environnemental!$G$83:$I$83</xm:f>
          </x14:formula1>
          <xm:sqref>B41:B49 B30:B36 B23:B25 B16:B18 B5:B11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D1330-F782-4BAA-9193-FEC158365A22}">
  <dimension ref="A1:C64"/>
  <sheetViews>
    <sheetView topLeftCell="A61" workbookViewId="0">
      <selection activeCell="B60" sqref="B60"/>
    </sheetView>
  </sheetViews>
  <sheetFormatPr baseColWidth="10" defaultRowHeight="15.75" x14ac:dyDescent="0.25"/>
  <cols>
    <col min="1" max="1" width="84.140625" style="5" customWidth="1"/>
    <col min="2" max="16384" width="11.42578125" style="5"/>
  </cols>
  <sheetData>
    <row r="1" spans="1:3" s="69" customFormat="1" ht="144" customHeight="1" thickBot="1" x14ac:dyDescent="0.3">
      <c r="A1" s="122"/>
      <c r="B1" s="123"/>
      <c r="C1" s="123"/>
    </row>
    <row r="2" spans="1:3" ht="51.75" customHeight="1" thickBot="1" x14ac:dyDescent="0.3">
      <c r="A2" s="124" t="s">
        <v>15</v>
      </c>
      <c r="B2" s="125"/>
      <c r="C2" s="125"/>
    </row>
    <row r="3" spans="1:3" ht="16.5" thickBot="1" x14ac:dyDescent="0.3">
      <c r="A3" s="70"/>
      <c r="B3" s="70"/>
      <c r="C3" s="70"/>
    </row>
    <row r="4" spans="1:3" x14ac:dyDescent="0.25">
      <c r="A4" s="22" t="s">
        <v>5</v>
      </c>
      <c r="B4" s="14" t="s">
        <v>18</v>
      </c>
      <c r="C4" s="15" t="s">
        <v>19</v>
      </c>
    </row>
    <row r="5" spans="1:3" ht="31.5" x14ac:dyDescent="0.25">
      <c r="A5" s="24" t="s">
        <v>86</v>
      </c>
      <c r="B5" s="89"/>
      <c r="C5" s="76" t="str">
        <f t="shared" ref="C5:C11" si="0">IF(B5=""," ",IF(B5="OUI",1,0))</f>
        <v xml:space="preserve"> </v>
      </c>
    </row>
    <row r="6" spans="1:3" ht="31.5" x14ac:dyDescent="0.25">
      <c r="A6" s="24" t="s">
        <v>87</v>
      </c>
      <c r="B6" s="89"/>
      <c r="C6" s="76" t="str">
        <f t="shared" si="0"/>
        <v xml:space="preserve"> </v>
      </c>
    </row>
    <row r="7" spans="1:3" x14ac:dyDescent="0.25">
      <c r="A7" s="25" t="s">
        <v>88</v>
      </c>
      <c r="B7" s="89"/>
      <c r="C7" s="76" t="str">
        <f t="shared" si="0"/>
        <v xml:space="preserve"> </v>
      </c>
    </row>
    <row r="8" spans="1:3" ht="31.5" x14ac:dyDescent="0.25">
      <c r="A8" s="24" t="s">
        <v>89</v>
      </c>
      <c r="B8" s="89"/>
      <c r="C8" s="76" t="str">
        <f t="shared" si="0"/>
        <v xml:space="preserve"> </v>
      </c>
    </row>
    <row r="9" spans="1:3" x14ac:dyDescent="0.25">
      <c r="A9" s="25" t="s">
        <v>90</v>
      </c>
      <c r="B9" s="89"/>
      <c r="C9" s="76" t="str">
        <f t="shared" si="0"/>
        <v xml:space="preserve"> </v>
      </c>
    </row>
    <row r="10" spans="1:3" ht="31.5" x14ac:dyDescent="0.25">
      <c r="A10" s="24" t="s">
        <v>91</v>
      </c>
      <c r="B10" s="89"/>
      <c r="C10" s="76" t="str">
        <f t="shared" si="0"/>
        <v xml:space="preserve"> </v>
      </c>
    </row>
    <row r="11" spans="1:3" ht="16.5" thickBot="1" x14ac:dyDescent="0.3">
      <c r="A11" s="31" t="s">
        <v>92</v>
      </c>
      <c r="B11" s="90"/>
      <c r="C11" s="76" t="str">
        <f t="shared" si="0"/>
        <v xml:space="preserve"> </v>
      </c>
    </row>
    <row r="12" spans="1:3" ht="16.5" thickBot="1" x14ac:dyDescent="0.3">
      <c r="A12" s="115" t="s">
        <v>21</v>
      </c>
      <c r="B12" s="116"/>
      <c r="C12" s="46">
        <f>SUM(C5:C11)</f>
        <v>0</v>
      </c>
    </row>
    <row r="13" spans="1:3" x14ac:dyDescent="0.25">
      <c r="A13" s="51"/>
    </row>
    <row r="14" spans="1:3" ht="16.5" thickBot="1" x14ac:dyDescent="0.3"/>
    <row r="15" spans="1:3" x14ac:dyDescent="0.25">
      <c r="A15" s="22" t="s">
        <v>45</v>
      </c>
      <c r="B15" s="14" t="s">
        <v>18</v>
      </c>
      <c r="C15" s="15" t="s">
        <v>19</v>
      </c>
    </row>
    <row r="16" spans="1:3" x14ac:dyDescent="0.25">
      <c r="A16" s="17" t="s">
        <v>93</v>
      </c>
      <c r="B16" s="89"/>
      <c r="C16" s="76" t="str">
        <f t="shared" ref="C16:C22" si="1">IF(B16=""," ",IF(B16="OUI",1,0))</f>
        <v xml:space="preserve"> </v>
      </c>
    </row>
    <row r="17" spans="1:3" x14ac:dyDescent="0.25">
      <c r="A17" s="17" t="s">
        <v>94</v>
      </c>
      <c r="B17" s="89"/>
      <c r="C17" s="76" t="str">
        <f t="shared" si="1"/>
        <v xml:space="preserve"> </v>
      </c>
    </row>
    <row r="18" spans="1:3" x14ac:dyDescent="0.25">
      <c r="A18" s="17" t="s">
        <v>95</v>
      </c>
      <c r="B18" s="89"/>
      <c r="C18" s="76" t="str">
        <f t="shared" si="1"/>
        <v xml:space="preserve"> </v>
      </c>
    </row>
    <row r="19" spans="1:3" x14ac:dyDescent="0.25">
      <c r="A19" s="17" t="s">
        <v>96</v>
      </c>
      <c r="B19" s="89"/>
      <c r="C19" s="76" t="str">
        <f t="shared" si="1"/>
        <v xml:space="preserve"> </v>
      </c>
    </row>
    <row r="20" spans="1:3" x14ac:dyDescent="0.25">
      <c r="A20" s="17" t="s">
        <v>97</v>
      </c>
      <c r="B20" s="89"/>
      <c r="C20" s="76" t="str">
        <f t="shared" si="1"/>
        <v xml:space="preserve"> </v>
      </c>
    </row>
    <row r="21" spans="1:3" ht="33.75" customHeight="1" x14ac:dyDescent="0.25">
      <c r="A21" s="16" t="s">
        <v>98</v>
      </c>
      <c r="B21" s="89"/>
      <c r="C21" s="76" t="str">
        <f t="shared" si="1"/>
        <v xml:space="preserve"> </v>
      </c>
    </row>
    <row r="22" spans="1:3" ht="32.25" thickBot="1" x14ac:dyDescent="0.3">
      <c r="A22" s="71" t="s">
        <v>99</v>
      </c>
      <c r="B22" s="90"/>
      <c r="C22" s="76" t="str">
        <f t="shared" si="1"/>
        <v xml:space="preserve"> </v>
      </c>
    </row>
    <row r="23" spans="1:3" ht="16.5" thickBot="1" x14ac:dyDescent="0.3">
      <c r="A23" s="113" t="s">
        <v>21</v>
      </c>
      <c r="B23" s="114"/>
      <c r="C23" s="46">
        <f>SUM(C16:C22)</f>
        <v>0</v>
      </c>
    </row>
    <row r="25" spans="1:3" ht="16.5" thickBot="1" x14ac:dyDescent="0.3"/>
    <row r="26" spans="1:3" x14ac:dyDescent="0.25">
      <c r="A26" s="22" t="s">
        <v>46</v>
      </c>
      <c r="B26" s="14" t="s">
        <v>18</v>
      </c>
      <c r="C26" s="15" t="s">
        <v>19</v>
      </c>
    </row>
    <row r="27" spans="1:3" ht="31.5" x14ac:dyDescent="0.25">
      <c r="A27" s="16" t="s">
        <v>195</v>
      </c>
      <c r="B27" s="89"/>
      <c r="C27" s="76" t="str">
        <f t="shared" ref="C27:C32" si="2">IF(B27=""," ",IF(B27="OUI",1,0))</f>
        <v xml:space="preserve"> </v>
      </c>
    </row>
    <row r="28" spans="1:3" x14ac:dyDescent="0.25">
      <c r="A28" s="17" t="s">
        <v>100</v>
      </c>
      <c r="B28" s="89"/>
      <c r="C28" s="76" t="str">
        <f t="shared" si="2"/>
        <v xml:space="preserve"> </v>
      </c>
    </row>
    <row r="29" spans="1:3" ht="31.5" x14ac:dyDescent="0.25">
      <c r="A29" s="16" t="s">
        <v>101</v>
      </c>
      <c r="B29" s="89"/>
      <c r="C29" s="76" t="str">
        <f t="shared" si="2"/>
        <v xml:space="preserve"> </v>
      </c>
    </row>
    <row r="30" spans="1:3" x14ac:dyDescent="0.25">
      <c r="A30" s="17" t="s">
        <v>102</v>
      </c>
      <c r="B30" s="89"/>
      <c r="C30" s="76" t="str">
        <f t="shared" si="2"/>
        <v xml:space="preserve"> </v>
      </c>
    </row>
    <row r="31" spans="1:3" x14ac:dyDescent="0.25">
      <c r="A31" s="16" t="s">
        <v>103</v>
      </c>
      <c r="B31" s="89"/>
      <c r="C31" s="76" t="str">
        <f t="shared" si="2"/>
        <v xml:space="preserve"> </v>
      </c>
    </row>
    <row r="32" spans="1:3" ht="32.25" thickBot="1" x14ac:dyDescent="0.3">
      <c r="A32" s="71" t="s">
        <v>104</v>
      </c>
      <c r="B32" s="90"/>
      <c r="C32" s="76" t="str">
        <f t="shared" si="2"/>
        <v xml:space="preserve"> </v>
      </c>
    </row>
    <row r="33" spans="1:3" ht="16.5" thickBot="1" x14ac:dyDescent="0.3">
      <c r="A33" s="126" t="s">
        <v>44</v>
      </c>
      <c r="B33" s="127"/>
      <c r="C33" s="46">
        <f>SUM(C27:C32)</f>
        <v>0</v>
      </c>
    </row>
    <row r="34" spans="1:3" x14ac:dyDescent="0.25">
      <c r="A34" s="39"/>
      <c r="B34" s="39"/>
      <c r="C34" s="40"/>
    </row>
    <row r="35" spans="1:3" ht="16.5" thickBot="1" x14ac:dyDescent="0.3">
      <c r="A35" s="21"/>
    </row>
    <row r="36" spans="1:3" x14ac:dyDescent="0.25">
      <c r="A36" s="22" t="s">
        <v>47</v>
      </c>
      <c r="B36" s="14" t="s">
        <v>18</v>
      </c>
      <c r="C36" s="15" t="s">
        <v>19</v>
      </c>
    </row>
    <row r="37" spans="1:3" x14ac:dyDescent="0.25">
      <c r="A37" s="25" t="s">
        <v>105</v>
      </c>
      <c r="B37" s="94"/>
      <c r="C37" s="76" t="str">
        <f t="shared" ref="C37:C41" si="3">IF(B37=""," ",IF(B37="OUI",1,0))</f>
        <v xml:space="preserve"> </v>
      </c>
    </row>
    <row r="38" spans="1:3" ht="31.5" x14ac:dyDescent="0.25">
      <c r="A38" s="24" t="s">
        <v>106</v>
      </c>
      <c r="B38" s="94"/>
      <c r="C38" s="76" t="str">
        <f t="shared" si="3"/>
        <v xml:space="preserve"> </v>
      </c>
    </row>
    <row r="39" spans="1:3" x14ac:dyDescent="0.25">
      <c r="A39" s="25" t="s">
        <v>107</v>
      </c>
      <c r="B39" s="94"/>
      <c r="C39" s="76" t="str">
        <f t="shared" si="3"/>
        <v xml:space="preserve"> </v>
      </c>
    </row>
    <row r="40" spans="1:3" ht="31.5" x14ac:dyDescent="0.25">
      <c r="A40" s="24" t="s">
        <v>108</v>
      </c>
      <c r="B40" s="94"/>
      <c r="C40" s="76" t="str">
        <f t="shared" si="3"/>
        <v xml:space="preserve"> </v>
      </c>
    </row>
    <row r="41" spans="1:3" ht="30" customHeight="1" thickBot="1" x14ac:dyDescent="0.3">
      <c r="A41" s="41" t="s">
        <v>98</v>
      </c>
      <c r="B41" s="97"/>
      <c r="C41" s="76" t="str">
        <f t="shared" si="3"/>
        <v xml:space="preserve"> </v>
      </c>
    </row>
    <row r="42" spans="1:3" ht="16.5" thickBot="1" x14ac:dyDescent="0.3">
      <c r="A42" s="117" t="s">
        <v>22</v>
      </c>
      <c r="B42" s="118"/>
      <c r="C42" s="46">
        <f>SUM(C37:C41)</f>
        <v>0</v>
      </c>
    </row>
    <row r="43" spans="1:3" x14ac:dyDescent="0.25">
      <c r="A43" s="29"/>
    </row>
    <row r="44" spans="1:3" ht="16.5" thickBot="1" x14ac:dyDescent="0.3"/>
    <row r="45" spans="1:3" x14ac:dyDescent="0.25">
      <c r="A45" s="22" t="s">
        <v>11</v>
      </c>
      <c r="B45" s="14" t="s">
        <v>18</v>
      </c>
      <c r="C45" s="15" t="s">
        <v>19</v>
      </c>
    </row>
    <row r="46" spans="1:3" ht="31.5" x14ac:dyDescent="0.25">
      <c r="A46" s="16" t="s">
        <v>109</v>
      </c>
      <c r="B46" s="89"/>
      <c r="C46" s="76" t="str">
        <f t="shared" ref="C46:C48" si="4">IF(B46=""," ",IF(B46="OUI",1,0))</f>
        <v xml:space="preserve"> </v>
      </c>
    </row>
    <row r="47" spans="1:3" ht="31.5" x14ac:dyDescent="0.25">
      <c r="A47" s="16" t="s">
        <v>110</v>
      </c>
      <c r="B47" s="89"/>
      <c r="C47" s="76" t="str">
        <f t="shared" si="4"/>
        <v xml:space="preserve"> </v>
      </c>
    </row>
    <row r="48" spans="1:3" ht="16.5" thickBot="1" x14ac:dyDescent="0.3">
      <c r="A48" s="72" t="s">
        <v>111</v>
      </c>
      <c r="B48" s="90"/>
      <c r="C48" s="76" t="str">
        <f t="shared" si="4"/>
        <v xml:space="preserve"> </v>
      </c>
    </row>
    <row r="49" spans="1:3" ht="16.5" thickBot="1" x14ac:dyDescent="0.3">
      <c r="A49" s="117" t="s">
        <v>23</v>
      </c>
      <c r="B49" s="118"/>
      <c r="C49" s="46">
        <f>SUM(C46:C48)</f>
        <v>0</v>
      </c>
    </row>
    <row r="50" spans="1:3" x14ac:dyDescent="0.25">
      <c r="A50" s="20"/>
      <c r="B50" s="20"/>
      <c r="C50" s="40"/>
    </row>
    <row r="51" spans="1:3" ht="16.5" thickBot="1" x14ac:dyDescent="0.3"/>
    <row r="52" spans="1:3" x14ac:dyDescent="0.25">
      <c r="A52" s="22" t="s">
        <v>38</v>
      </c>
      <c r="B52" s="42" t="s">
        <v>18</v>
      </c>
      <c r="C52" s="15" t="s">
        <v>19</v>
      </c>
    </row>
    <row r="53" spans="1:3" ht="31.5" x14ac:dyDescent="0.25">
      <c r="A53" s="24" t="s">
        <v>112</v>
      </c>
      <c r="B53" s="98"/>
      <c r="C53" s="76" t="str">
        <f t="shared" ref="C53:C63" si="5">IF(B53=""," ",IF(B53="OUI",1,0))</f>
        <v xml:space="preserve"> </v>
      </c>
    </row>
    <row r="54" spans="1:3" ht="31.5" x14ac:dyDescent="0.25">
      <c r="A54" s="24" t="s">
        <v>113</v>
      </c>
      <c r="B54" s="98"/>
      <c r="C54" s="76" t="str">
        <f t="shared" si="5"/>
        <v xml:space="preserve"> </v>
      </c>
    </row>
    <row r="55" spans="1:3" x14ac:dyDescent="0.25">
      <c r="A55" s="25" t="s">
        <v>114</v>
      </c>
      <c r="B55" s="98"/>
      <c r="C55" s="76" t="str">
        <f t="shared" si="5"/>
        <v xml:space="preserve"> </v>
      </c>
    </row>
    <row r="56" spans="1:3" x14ac:dyDescent="0.25">
      <c r="A56" s="25" t="s">
        <v>115</v>
      </c>
      <c r="B56" s="98"/>
      <c r="C56" s="76" t="str">
        <f t="shared" si="5"/>
        <v xml:space="preserve"> </v>
      </c>
    </row>
    <row r="57" spans="1:3" x14ac:dyDescent="0.25">
      <c r="A57" s="25" t="s">
        <v>116</v>
      </c>
      <c r="B57" s="98"/>
      <c r="C57" s="76" t="str">
        <f t="shared" si="5"/>
        <v xml:space="preserve"> </v>
      </c>
    </row>
    <row r="58" spans="1:3" ht="31.5" x14ac:dyDescent="0.25">
      <c r="A58" s="24" t="s">
        <v>117</v>
      </c>
      <c r="B58" s="98"/>
      <c r="C58" s="76" t="str">
        <f t="shared" si="5"/>
        <v xml:space="preserve"> </v>
      </c>
    </row>
    <row r="59" spans="1:3" x14ac:dyDescent="0.25">
      <c r="A59" s="25" t="s">
        <v>118</v>
      </c>
      <c r="B59" s="98"/>
      <c r="C59" s="76" t="str">
        <f t="shared" si="5"/>
        <v xml:space="preserve"> </v>
      </c>
    </row>
    <row r="60" spans="1:3" ht="30" customHeight="1" x14ac:dyDescent="0.25">
      <c r="A60" s="24" t="s">
        <v>119</v>
      </c>
      <c r="B60" s="98"/>
      <c r="C60" s="76" t="str">
        <f t="shared" si="5"/>
        <v xml:space="preserve"> </v>
      </c>
    </row>
    <row r="61" spans="1:3" ht="31.5" x14ac:dyDescent="0.25">
      <c r="A61" s="24" t="s">
        <v>120</v>
      </c>
      <c r="B61" s="98"/>
      <c r="C61" s="76" t="str">
        <f t="shared" si="5"/>
        <v xml:space="preserve"> </v>
      </c>
    </row>
    <row r="62" spans="1:3" ht="31.5" x14ac:dyDescent="0.25">
      <c r="A62" s="24" t="s">
        <v>121</v>
      </c>
      <c r="B62" s="98"/>
      <c r="C62" s="76" t="str">
        <f t="shared" si="5"/>
        <v xml:space="preserve"> </v>
      </c>
    </row>
    <row r="63" spans="1:3" ht="16.5" thickBot="1" x14ac:dyDescent="0.3">
      <c r="A63" s="31" t="s">
        <v>196</v>
      </c>
      <c r="B63" s="99"/>
      <c r="C63" s="76" t="str">
        <f t="shared" si="5"/>
        <v xml:space="preserve"> </v>
      </c>
    </row>
    <row r="64" spans="1:3" ht="16.5" thickBot="1" x14ac:dyDescent="0.3">
      <c r="A64" s="113" t="s">
        <v>20</v>
      </c>
      <c r="B64" s="114"/>
      <c r="C64" s="46">
        <f>SUM(C53:C63)</f>
        <v>0</v>
      </c>
    </row>
  </sheetData>
  <sheetProtection algorithmName="SHA-512" hashValue="2ycEbdDGF5KsKPUghIbKM6tVP6snO3IiMklt+5aDu7JCUASNoimh0lZmcaROvHLQyCoK46L710AyLM0J/PxEhw==" saltValue="HzHlFFM8tv2JKwgWbXQ5bA==" spinCount="100000" sheet="1" objects="1" scenarios="1" selectLockedCells="1"/>
  <mergeCells count="8">
    <mergeCell ref="A64:B64"/>
    <mergeCell ref="A1:C1"/>
    <mergeCell ref="A2:C2"/>
    <mergeCell ref="A12:B12"/>
    <mergeCell ref="A23:B23"/>
    <mergeCell ref="A33:B33"/>
    <mergeCell ref="A49:B49"/>
    <mergeCell ref="A42:B42"/>
  </mergeCells>
  <pageMargins left="0.7" right="0.7" top="0.75" bottom="0.75" header="0.3" footer="0.3"/>
  <pageSetup orientation="portrait" horizontalDpi="1200" verticalDpi="1200" r:id="rId1"/>
  <ignoredErrors>
    <ignoredError sqref="C5:C11 C16:C22 C27:C32 C37:C41 C46:C48 C53:C63" emptyCellReferenc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E2B12C6-ED21-4861-9917-DB5444FA0C98}">
          <x14:formula1>
            <xm:f>Environnemental!$G$83:$I$83</xm:f>
          </x14:formula1>
          <xm:sqref>B53:B63 B46:B48 B5:B11 B27:B32 B16:B22 B37:B41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C0053-B66E-4454-BB3C-0AC94F729EC0}">
  <dimension ref="A1:I83"/>
  <sheetViews>
    <sheetView topLeftCell="A31" workbookViewId="0">
      <selection activeCell="B57" sqref="B57:B63"/>
    </sheetView>
  </sheetViews>
  <sheetFormatPr baseColWidth="10" defaultRowHeight="15.75" x14ac:dyDescent="0.25"/>
  <cols>
    <col min="1" max="1" width="83.85546875" style="5" customWidth="1"/>
    <col min="2" max="16384" width="11.42578125" style="5"/>
  </cols>
  <sheetData>
    <row r="1" spans="1:4" ht="144.75" customHeight="1" x14ac:dyDescent="0.25"/>
    <row r="2" spans="1:4" ht="16.5" thickBot="1" x14ac:dyDescent="0.3"/>
    <row r="3" spans="1:4" x14ac:dyDescent="0.25">
      <c r="A3" s="22" t="s">
        <v>51</v>
      </c>
      <c r="B3" s="14" t="s">
        <v>18</v>
      </c>
      <c r="C3" s="15" t="s">
        <v>19</v>
      </c>
      <c r="D3" s="39"/>
    </row>
    <row r="4" spans="1:4" ht="31.5" x14ac:dyDescent="0.25">
      <c r="A4" s="24" t="s">
        <v>147</v>
      </c>
      <c r="B4" s="89"/>
      <c r="C4" s="76" t="str">
        <f t="shared" ref="C4:C27" si="0">IF(B4=""," ",IF(B4="OUI",1,0))</f>
        <v xml:space="preserve"> </v>
      </c>
      <c r="D4" s="40"/>
    </row>
    <row r="5" spans="1:4" x14ac:dyDescent="0.25">
      <c r="A5" s="24" t="s">
        <v>148</v>
      </c>
      <c r="B5" s="89"/>
      <c r="C5" s="76" t="str">
        <f t="shared" si="0"/>
        <v xml:space="preserve"> </v>
      </c>
      <c r="D5" s="40"/>
    </row>
    <row r="6" spans="1:4" x14ac:dyDescent="0.25">
      <c r="A6" s="24" t="s">
        <v>149</v>
      </c>
      <c r="B6" s="89"/>
      <c r="C6" s="76" t="str">
        <f t="shared" si="0"/>
        <v xml:space="preserve"> </v>
      </c>
      <c r="D6" s="40"/>
    </row>
    <row r="7" spans="1:4" x14ac:dyDescent="0.25">
      <c r="A7" s="24" t="s">
        <v>150</v>
      </c>
      <c r="B7" s="89"/>
      <c r="C7" s="76" t="str">
        <f t="shared" si="0"/>
        <v xml:space="preserve"> </v>
      </c>
      <c r="D7" s="40"/>
    </row>
    <row r="8" spans="1:4" x14ac:dyDescent="0.25">
      <c r="A8" s="24" t="s">
        <v>151</v>
      </c>
      <c r="B8" s="89"/>
      <c r="C8" s="76" t="str">
        <f t="shared" si="0"/>
        <v xml:space="preserve"> </v>
      </c>
      <c r="D8" s="40"/>
    </row>
    <row r="9" spans="1:4" x14ac:dyDescent="0.25">
      <c r="A9" s="24" t="s">
        <v>152</v>
      </c>
      <c r="B9" s="89"/>
      <c r="C9" s="76" t="str">
        <f t="shared" si="0"/>
        <v xml:space="preserve"> </v>
      </c>
      <c r="D9" s="40"/>
    </row>
    <row r="10" spans="1:4" x14ac:dyDescent="0.25">
      <c r="A10" s="24" t="s">
        <v>153</v>
      </c>
      <c r="B10" s="89"/>
      <c r="C10" s="76" t="str">
        <f t="shared" si="0"/>
        <v xml:space="preserve"> </v>
      </c>
      <c r="D10" s="40"/>
    </row>
    <row r="11" spans="1:4" ht="31.5" x14ac:dyDescent="0.25">
      <c r="A11" s="24" t="s">
        <v>154</v>
      </c>
      <c r="B11" s="89"/>
      <c r="C11" s="76" t="str">
        <f t="shared" si="0"/>
        <v xml:space="preserve"> </v>
      </c>
      <c r="D11" s="40"/>
    </row>
    <row r="12" spans="1:4" x14ac:dyDescent="0.25">
      <c r="A12" s="24" t="s">
        <v>155</v>
      </c>
      <c r="B12" s="89"/>
      <c r="C12" s="76" t="str">
        <f t="shared" si="0"/>
        <v xml:space="preserve"> </v>
      </c>
      <c r="D12" s="40"/>
    </row>
    <row r="13" spans="1:4" x14ac:dyDescent="0.25">
      <c r="A13" s="24" t="s">
        <v>156</v>
      </c>
      <c r="B13" s="89"/>
      <c r="C13" s="76" t="str">
        <f t="shared" si="0"/>
        <v xml:space="preserve"> </v>
      </c>
      <c r="D13" s="40"/>
    </row>
    <row r="14" spans="1:4" ht="47.25" x14ac:dyDescent="0.25">
      <c r="A14" s="24" t="s">
        <v>157</v>
      </c>
      <c r="B14" s="89"/>
      <c r="C14" s="76" t="str">
        <f t="shared" si="0"/>
        <v xml:space="preserve"> </v>
      </c>
      <c r="D14" s="40"/>
    </row>
    <row r="15" spans="1:4" x14ac:dyDescent="0.25">
      <c r="A15" s="24" t="s">
        <v>158</v>
      </c>
      <c r="B15" s="89"/>
      <c r="C15" s="76" t="str">
        <f t="shared" si="0"/>
        <v xml:space="preserve"> </v>
      </c>
      <c r="D15" s="40"/>
    </row>
    <row r="16" spans="1:4" x14ac:dyDescent="0.25">
      <c r="A16" s="24" t="s">
        <v>159</v>
      </c>
      <c r="B16" s="89"/>
      <c r="C16" s="76" t="str">
        <f t="shared" si="0"/>
        <v xml:space="preserve"> </v>
      </c>
      <c r="D16" s="40"/>
    </row>
    <row r="17" spans="1:4" ht="31.5" x14ac:dyDescent="0.25">
      <c r="A17" s="24" t="s">
        <v>160</v>
      </c>
      <c r="B17" s="89"/>
      <c r="C17" s="76" t="str">
        <f t="shared" si="0"/>
        <v xml:space="preserve"> </v>
      </c>
      <c r="D17" s="40"/>
    </row>
    <row r="18" spans="1:4" ht="31.5" x14ac:dyDescent="0.25">
      <c r="A18" s="24" t="s">
        <v>161</v>
      </c>
      <c r="B18" s="89"/>
      <c r="C18" s="76" t="str">
        <f t="shared" si="0"/>
        <v xml:space="preserve"> </v>
      </c>
      <c r="D18" s="40"/>
    </row>
    <row r="19" spans="1:4" x14ac:dyDescent="0.25">
      <c r="A19" s="25" t="s">
        <v>162</v>
      </c>
      <c r="B19" s="89"/>
      <c r="C19" s="76" t="str">
        <f t="shared" si="0"/>
        <v xml:space="preserve"> </v>
      </c>
      <c r="D19" s="40"/>
    </row>
    <row r="20" spans="1:4" ht="31.5" x14ac:dyDescent="0.25">
      <c r="A20" s="24" t="s">
        <v>163</v>
      </c>
      <c r="B20" s="89"/>
      <c r="C20" s="76" t="str">
        <f t="shared" si="0"/>
        <v xml:space="preserve"> </v>
      </c>
      <c r="D20" s="40"/>
    </row>
    <row r="21" spans="1:4" x14ac:dyDescent="0.25">
      <c r="A21" s="25" t="s">
        <v>164</v>
      </c>
      <c r="B21" s="89"/>
      <c r="C21" s="76" t="str">
        <f t="shared" si="0"/>
        <v xml:space="preserve"> </v>
      </c>
      <c r="D21" s="40"/>
    </row>
    <row r="22" spans="1:4" x14ac:dyDescent="0.25">
      <c r="A22" s="25" t="s">
        <v>165</v>
      </c>
      <c r="B22" s="89"/>
      <c r="C22" s="76" t="str">
        <f t="shared" si="0"/>
        <v xml:space="preserve"> </v>
      </c>
      <c r="D22" s="40"/>
    </row>
    <row r="23" spans="1:4" ht="47.25" x14ac:dyDescent="0.25">
      <c r="A23" s="24" t="s">
        <v>166</v>
      </c>
      <c r="B23" s="89"/>
      <c r="C23" s="76" t="str">
        <f t="shared" si="0"/>
        <v xml:space="preserve"> </v>
      </c>
      <c r="D23" s="40"/>
    </row>
    <row r="24" spans="1:4" ht="31.5" x14ac:dyDescent="0.25">
      <c r="A24" s="24" t="s">
        <v>167</v>
      </c>
      <c r="B24" s="89"/>
      <c r="C24" s="76" t="str">
        <f t="shared" si="0"/>
        <v xml:space="preserve"> </v>
      </c>
      <c r="D24" s="40"/>
    </row>
    <row r="25" spans="1:4" ht="31.5" x14ac:dyDescent="0.25">
      <c r="A25" s="24" t="s">
        <v>168</v>
      </c>
      <c r="B25" s="89"/>
      <c r="C25" s="76" t="str">
        <f t="shared" si="0"/>
        <v xml:space="preserve"> </v>
      </c>
      <c r="D25" s="40"/>
    </row>
    <row r="26" spans="1:4" x14ac:dyDescent="0.25">
      <c r="A26" s="24" t="s">
        <v>169</v>
      </c>
      <c r="B26" s="89"/>
      <c r="C26" s="76" t="str">
        <f t="shared" si="0"/>
        <v xml:space="preserve"> </v>
      </c>
      <c r="D26" s="40"/>
    </row>
    <row r="27" spans="1:4" ht="32.25" thickBot="1" x14ac:dyDescent="0.3">
      <c r="A27" s="41" t="s">
        <v>170</v>
      </c>
      <c r="B27" s="96"/>
      <c r="C27" s="76" t="str">
        <f t="shared" si="0"/>
        <v xml:space="preserve"> </v>
      </c>
      <c r="D27" s="40"/>
    </row>
    <row r="28" spans="1:4" ht="16.5" thickBot="1" x14ac:dyDescent="0.3">
      <c r="A28" s="113" t="s">
        <v>26</v>
      </c>
      <c r="B28" s="114"/>
      <c r="C28" s="74">
        <f>SUM(C4:C27)</f>
        <v>0</v>
      </c>
      <c r="D28" s="29"/>
    </row>
    <row r="29" spans="1:4" x14ac:dyDescent="0.25">
      <c r="A29" s="37"/>
      <c r="B29" s="29"/>
      <c r="C29" s="29"/>
      <c r="D29" s="29"/>
    </row>
    <row r="30" spans="1:4" ht="16.5" thickBot="1" x14ac:dyDescent="0.3"/>
    <row r="31" spans="1:4" x14ac:dyDescent="0.25">
      <c r="A31" s="22" t="s">
        <v>35</v>
      </c>
      <c r="B31" s="14" t="s">
        <v>18</v>
      </c>
      <c r="C31" s="15" t="s">
        <v>19</v>
      </c>
      <c r="D31" s="39"/>
    </row>
    <row r="32" spans="1:4" ht="31.5" x14ac:dyDescent="0.25">
      <c r="A32" s="24" t="s">
        <v>171</v>
      </c>
      <c r="B32" s="91"/>
      <c r="C32" s="76" t="str">
        <f t="shared" ref="C32:C41" si="1">IF(B32=""," ",IF(B32="OUI",1,0))</f>
        <v xml:space="preserve"> </v>
      </c>
      <c r="D32" s="39"/>
    </row>
    <row r="33" spans="1:4" x14ac:dyDescent="0.25">
      <c r="A33" s="25" t="s">
        <v>172</v>
      </c>
      <c r="B33" s="89"/>
      <c r="C33" s="76" t="str">
        <f t="shared" si="1"/>
        <v xml:space="preserve"> </v>
      </c>
      <c r="D33" s="40"/>
    </row>
    <row r="34" spans="1:4" x14ac:dyDescent="0.25">
      <c r="A34" s="25" t="s">
        <v>173</v>
      </c>
      <c r="B34" s="89"/>
      <c r="C34" s="76" t="str">
        <f t="shared" si="1"/>
        <v xml:space="preserve"> </v>
      </c>
      <c r="D34" s="40"/>
    </row>
    <row r="35" spans="1:4" ht="47.25" x14ac:dyDescent="0.25">
      <c r="A35" s="24" t="s">
        <v>174</v>
      </c>
      <c r="B35" s="89"/>
      <c r="C35" s="76" t="str">
        <f t="shared" si="1"/>
        <v xml:space="preserve"> </v>
      </c>
      <c r="D35" s="40"/>
    </row>
    <row r="36" spans="1:4" ht="47.25" x14ac:dyDescent="0.25">
      <c r="A36" s="28" t="s">
        <v>175</v>
      </c>
      <c r="B36" s="89"/>
      <c r="C36" s="76" t="str">
        <f t="shared" si="1"/>
        <v xml:space="preserve"> </v>
      </c>
      <c r="D36" s="40"/>
    </row>
    <row r="37" spans="1:4" ht="47.25" x14ac:dyDescent="0.25">
      <c r="A37" s="24" t="s">
        <v>176</v>
      </c>
      <c r="B37" s="89"/>
      <c r="C37" s="76" t="str">
        <f t="shared" si="1"/>
        <v xml:space="preserve"> </v>
      </c>
      <c r="D37" s="40"/>
    </row>
    <row r="38" spans="1:4" ht="31.5" x14ac:dyDescent="0.25">
      <c r="A38" s="24" t="s">
        <v>177</v>
      </c>
      <c r="B38" s="89"/>
      <c r="C38" s="76" t="str">
        <f t="shared" si="1"/>
        <v xml:space="preserve"> </v>
      </c>
      <c r="D38" s="40"/>
    </row>
    <row r="39" spans="1:4" ht="31.5" x14ac:dyDescent="0.25">
      <c r="A39" s="24" t="s">
        <v>178</v>
      </c>
      <c r="B39" s="89"/>
      <c r="C39" s="76" t="str">
        <f t="shared" si="1"/>
        <v xml:space="preserve"> </v>
      </c>
      <c r="D39" s="40"/>
    </row>
    <row r="40" spans="1:4" ht="31.5" x14ac:dyDescent="0.25">
      <c r="A40" s="24" t="s">
        <v>179</v>
      </c>
      <c r="B40" s="89"/>
      <c r="C40" s="76" t="str">
        <f t="shared" si="1"/>
        <v xml:space="preserve"> </v>
      </c>
      <c r="D40" s="40"/>
    </row>
    <row r="41" spans="1:4" ht="32.25" thickBot="1" x14ac:dyDescent="0.3">
      <c r="A41" s="32" t="s">
        <v>180</v>
      </c>
      <c r="B41" s="90"/>
      <c r="C41" s="76" t="str">
        <f t="shared" si="1"/>
        <v xml:space="preserve"> </v>
      </c>
      <c r="D41" s="40"/>
    </row>
    <row r="42" spans="1:4" ht="16.5" thickBot="1" x14ac:dyDescent="0.3">
      <c r="A42" s="113" t="s">
        <v>25</v>
      </c>
      <c r="B42" s="114"/>
      <c r="C42" s="46">
        <f>SUM(C32:C41)</f>
        <v>0</v>
      </c>
      <c r="D42" s="29"/>
    </row>
    <row r="44" spans="1:4" ht="16.5" thickBot="1" x14ac:dyDescent="0.3"/>
    <row r="45" spans="1:4" x14ac:dyDescent="0.25">
      <c r="A45" s="7" t="s">
        <v>36</v>
      </c>
      <c r="B45" s="42" t="s">
        <v>18</v>
      </c>
      <c r="C45" s="15" t="s">
        <v>19</v>
      </c>
      <c r="D45" s="39"/>
    </row>
    <row r="46" spans="1:4" ht="31.5" x14ac:dyDescent="0.25">
      <c r="A46" s="24" t="s">
        <v>181</v>
      </c>
      <c r="B46" s="100"/>
      <c r="C46" s="76" t="str">
        <f t="shared" ref="C46:C52" si="2">IF(B46=""," ",IF(B46="OUI",1,0))</f>
        <v xml:space="preserve"> </v>
      </c>
      <c r="D46" s="39"/>
    </row>
    <row r="47" spans="1:4" ht="31.5" x14ac:dyDescent="0.25">
      <c r="A47" s="24" t="s">
        <v>182</v>
      </c>
      <c r="B47" s="98"/>
      <c r="C47" s="76" t="str">
        <f t="shared" si="2"/>
        <v xml:space="preserve"> </v>
      </c>
      <c r="D47" s="40"/>
    </row>
    <row r="48" spans="1:4" ht="31.5" x14ac:dyDescent="0.25">
      <c r="A48" s="24" t="s">
        <v>183</v>
      </c>
      <c r="B48" s="98"/>
      <c r="C48" s="76" t="str">
        <f t="shared" si="2"/>
        <v xml:space="preserve"> </v>
      </c>
      <c r="D48" s="40"/>
    </row>
    <row r="49" spans="1:4" x14ac:dyDescent="0.25">
      <c r="A49" s="24" t="s">
        <v>184</v>
      </c>
      <c r="B49" s="98"/>
      <c r="C49" s="76" t="str">
        <f t="shared" si="2"/>
        <v xml:space="preserve"> </v>
      </c>
      <c r="D49" s="40"/>
    </row>
    <row r="50" spans="1:4" x14ac:dyDescent="0.25">
      <c r="A50" s="24" t="s">
        <v>185</v>
      </c>
      <c r="B50" s="98"/>
      <c r="C50" s="76" t="str">
        <f t="shared" si="2"/>
        <v xml:space="preserve"> </v>
      </c>
      <c r="D50" s="40"/>
    </row>
    <row r="51" spans="1:4" x14ac:dyDescent="0.25">
      <c r="A51" s="25" t="s">
        <v>186</v>
      </c>
      <c r="B51" s="98"/>
      <c r="C51" s="76" t="str">
        <f t="shared" si="2"/>
        <v xml:space="preserve"> </v>
      </c>
      <c r="D51" s="40"/>
    </row>
    <row r="52" spans="1:4" ht="48" thickBot="1" x14ac:dyDescent="0.3">
      <c r="A52" s="32" t="s">
        <v>187</v>
      </c>
      <c r="B52" s="99"/>
      <c r="C52" s="76" t="str">
        <f t="shared" si="2"/>
        <v xml:space="preserve"> </v>
      </c>
      <c r="D52" s="40"/>
    </row>
    <row r="53" spans="1:4" ht="16.5" thickBot="1" x14ac:dyDescent="0.3">
      <c r="A53" s="113" t="s">
        <v>21</v>
      </c>
      <c r="B53" s="114"/>
      <c r="C53" s="46">
        <f>SUM(C46:C52)</f>
        <v>0</v>
      </c>
      <c r="D53" s="21"/>
    </row>
    <row r="54" spans="1:4" x14ac:dyDescent="0.25">
      <c r="A54" s="37"/>
      <c r="B54" s="29"/>
      <c r="C54" s="21"/>
      <c r="D54" s="21"/>
    </row>
    <row r="55" spans="1:4" ht="16.5" thickBot="1" x14ac:dyDescent="0.3">
      <c r="C55" s="21"/>
      <c r="D55" s="21"/>
    </row>
    <row r="56" spans="1:4" x14ac:dyDescent="0.25">
      <c r="A56" s="22" t="s">
        <v>37</v>
      </c>
      <c r="B56" s="14" t="s">
        <v>18</v>
      </c>
      <c r="C56" s="15" t="s">
        <v>19</v>
      </c>
      <c r="D56" s="39"/>
    </row>
    <row r="57" spans="1:4" ht="47.25" x14ac:dyDescent="0.25">
      <c r="A57" s="24" t="s">
        <v>188</v>
      </c>
      <c r="B57" s="89"/>
      <c r="C57" s="76" t="str">
        <f t="shared" ref="C57:C63" si="3">IF(B57=""," ",IF(B57="OUI",1,0))</f>
        <v xml:space="preserve"> </v>
      </c>
      <c r="D57" s="40"/>
    </row>
    <row r="58" spans="1:4" ht="31.5" x14ac:dyDescent="0.25">
      <c r="A58" s="24" t="s">
        <v>189</v>
      </c>
      <c r="B58" s="89"/>
      <c r="C58" s="76" t="str">
        <f t="shared" si="3"/>
        <v xml:space="preserve"> </v>
      </c>
      <c r="D58" s="40"/>
    </row>
    <row r="59" spans="1:4" ht="31.5" x14ac:dyDescent="0.25">
      <c r="A59" s="24" t="s">
        <v>190</v>
      </c>
      <c r="B59" s="89"/>
      <c r="C59" s="76" t="str">
        <f t="shared" si="3"/>
        <v xml:space="preserve"> </v>
      </c>
      <c r="D59" s="40"/>
    </row>
    <row r="60" spans="1:4" x14ac:dyDescent="0.25">
      <c r="A60" s="25" t="s">
        <v>191</v>
      </c>
      <c r="B60" s="89"/>
      <c r="C60" s="76" t="str">
        <f t="shared" si="3"/>
        <v xml:space="preserve"> </v>
      </c>
      <c r="D60" s="40"/>
    </row>
    <row r="61" spans="1:4" x14ac:dyDescent="0.25">
      <c r="A61" s="25" t="s">
        <v>192</v>
      </c>
      <c r="B61" s="89"/>
      <c r="C61" s="76" t="str">
        <f t="shared" si="3"/>
        <v xml:space="preserve"> </v>
      </c>
      <c r="D61" s="40"/>
    </row>
    <row r="62" spans="1:4" x14ac:dyDescent="0.25">
      <c r="A62" s="29" t="s">
        <v>193</v>
      </c>
      <c r="B62" s="89"/>
      <c r="C62" s="76" t="str">
        <f t="shared" si="3"/>
        <v xml:space="preserve"> </v>
      </c>
      <c r="D62" s="40"/>
    </row>
    <row r="63" spans="1:4" ht="32.25" thickBot="1" x14ac:dyDescent="0.3">
      <c r="A63" s="32" t="s">
        <v>194</v>
      </c>
      <c r="B63" s="90"/>
      <c r="C63" s="76" t="str">
        <f t="shared" si="3"/>
        <v xml:space="preserve"> </v>
      </c>
      <c r="D63" s="40"/>
    </row>
    <row r="64" spans="1:4" ht="16.5" thickBot="1" x14ac:dyDescent="0.3">
      <c r="A64" s="117" t="s">
        <v>21</v>
      </c>
      <c r="B64" s="118"/>
      <c r="C64" s="46">
        <f>SUM(C57:C63)</f>
        <v>0</v>
      </c>
      <c r="D64" s="21"/>
    </row>
    <row r="65" spans="1:4" x14ac:dyDescent="0.25">
      <c r="A65" s="39"/>
      <c r="B65" s="29"/>
      <c r="C65" s="21"/>
      <c r="D65" s="21"/>
    </row>
    <row r="66" spans="1:4" x14ac:dyDescent="0.25">
      <c r="D66" s="39"/>
    </row>
    <row r="67" spans="1:4" x14ac:dyDescent="0.25">
      <c r="D67" s="40"/>
    </row>
    <row r="68" spans="1:4" x14ac:dyDescent="0.25">
      <c r="D68" s="40"/>
    </row>
    <row r="69" spans="1:4" x14ac:dyDescent="0.25">
      <c r="D69" s="40"/>
    </row>
    <row r="70" spans="1:4" x14ac:dyDescent="0.25">
      <c r="D70" s="40"/>
    </row>
    <row r="71" spans="1:4" x14ac:dyDescent="0.25">
      <c r="D71" s="40"/>
    </row>
    <row r="72" spans="1:4" x14ac:dyDescent="0.25">
      <c r="D72" s="40"/>
    </row>
    <row r="73" spans="1:4" x14ac:dyDescent="0.25">
      <c r="D73" s="40"/>
    </row>
    <row r="74" spans="1:4" x14ac:dyDescent="0.25">
      <c r="D74" s="40"/>
    </row>
    <row r="75" spans="1:4" x14ac:dyDescent="0.25">
      <c r="D75" s="40"/>
    </row>
    <row r="76" spans="1:4" x14ac:dyDescent="0.25">
      <c r="D76" s="40"/>
    </row>
    <row r="77" spans="1:4" x14ac:dyDescent="0.25">
      <c r="D77" s="40"/>
    </row>
    <row r="78" spans="1:4" x14ac:dyDescent="0.25">
      <c r="D78" s="40"/>
    </row>
    <row r="79" spans="1:4" x14ac:dyDescent="0.25">
      <c r="D79" s="21"/>
    </row>
    <row r="83" spans="7:9" x14ac:dyDescent="0.25">
      <c r="G83" s="40" t="s">
        <v>0</v>
      </c>
      <c r="H83" s="40" t="s">
        <v>1</v>
      </c>
      <c r="I83" s="40" t="s">
        <v>2</v>
      </c>
    </row>
  </sheetData>
  <sheetProtection algorithmName="SHA-512" hashValue="QEX26yFczKVCjp3ausgUEM3jPIUZX4y5ttYh19X6WO31pr3klFwlu6+NDtwHjGM0KaMbi3XGU4omFD9Te84JUw==" saltValue="8NLuQqjEKeNZGIYAVVe8aw==" spinCount="100000" sheet="1" objects="1" scenarios="1" selectLockedCells="1"/>
  <mergeCells count="4">
    <mergeCell ref="A64:B64"/>
    <mergeCell ref="A53:B53"/>
    <mergeCell ref="A42:B42"/>
    <mergeCell ref="A28:B28"/>
  </mergeCells>
  <dataValidations count="1">
    <dataValidation type="list" allowBlank="1" showInputMessage="1" showErrorMessage="1" sqref="B4:B27 B57:B63 B46:B52 B32:B41" xr:uid="{DE2B12C6-ED21-4861-9917-DB5444FA0C98}">
      <formula1>$G$83:$I$83</formula1>
    </dataValidation>
  </dataValidations>
  <pageMargins left="0.7" right="0.7" top="0.75" bottom="0.75" header="0.3" footer="0.3"/>
  <pageSetup orientation="portrait" horizontalDpi="1200" verticalDpi="1200" r:id="rId1"/>
  <ignoredErrors>
    <ignoredError sqref="C4:C27 C32:C41 C46:C52 C57:C63" emptyCellReferenc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B490C-3EB6-4814-BCCA-1DC1673A9B17}">
  <dimension ref="A1:D38"/>
  <sheetViews>
    <sheetView workbookViewId="0">
      <selection activeCell="B7" sqref="B7"/>
    </sheetView>
  </sheetViews>
  <sheetFormatPr baseColWidth="10" defaultRowHeight="15.75" x14ac:dyDescent="0.25"/>
  <cols>
    <col min="1" max="1" width="84.42578125" style="5" customWidth="1"/>
    <col min="2" max="3" width="11.42578125" style="5"/>
    <col min="4" max="4" width="39.42578125" style="5" customWidth="1"/>
    <col min="5" max="16384" width="11.42578125" style="5"/>
  </cols>
  <sheetData>
    <row r="1" spans="1:4" ht="147" customHeight="1" thickBot="1" x14ac:dyDescent="0.3">
      <c r="A1" s="133"/>
      <c r="B1" s="133"/>
      <c r="C1" s="133"/>
      <c r="D1" s="43"/>
    </row>
    <row r="2" spans="1:4" ht="49.5" customHeight="1" thickBot="1" x14ac:dyDescent="0.3">
      <c r="A2" s="130" t="s">
        <v>17</v>
      </c>
      <c r="B2" s="131"/>
      <c r="C2" s="132"/>
      <c r="D2" s="34"/>
    </row>
    <row r="3" spans="1:4" ht="16.5" thickBot="1" x14ac:dyDescent="0.3"/>
    <row r="4" spans="1:4" ht="16.5" thickBot="1" x14ac:dyDescent="0.3">
      <c r="A4" s="44" t="s">
        <v>199</v>
      </c>
      <c r="B4" s="45" t="s">
        <v>18</v>
      </c>
      <c r="C4" s="46" t="s">
        <v>19</v>
      </c>
    </row>
    <row r="5" spans="1:4" x14ac:dyDescent="0.25">
      <c r="A5" s="25" t="s">
        <v>202</v>
      </c>
      <c r="B5" s="89"/>
      <c r="C5" s="76" t="str">
        <f t="shared" ref="C5:C7" si="0">IF(B5=""," ",IF(B5="OUI",1,0))</f>
        <v xml:space="preserve"> </v>
      </c>
    </row>
    <row r="6" spans="1:4" ht="31.5" x14ac:dyDescent="0.25">
      <c r="A6" s="24" t="s">
        <v>200</v>
      </c>
      <c r="B6" s="89"/>
      <c r="C6" s="76" t="str">
        <f t="shared" si="0"/>
        <v xml:space="preserve"> </v>
      </c>
    </row>
    <row r="7" spans="1:4" ht="16.5" thickBot="1" x14ac:dyDescent="0.3">
      <c r="A7" s="24" t="s">
        <v>203</v>
      </c>
      <c r="B7" s="89"/>
      <c r="C7" s="76" t="str">
        <f t="shared" si="0"/>
        <v xml:space="preserve"> </v>
      </c>
    </row>
    <row r="8" spans="1:4" ht="16.5" thickBot="1" x14ac:dyDescent="0.3">
      <c r="A8" s="113" t="s">
        <v>248</v>
      </c>
      <c r="B8" s="114"/>
      <c r="C8" s="46">
        <f>SUM(C5:C7)</f>
        <v>0</v>
      </c>
    </row>
    <row r="9" spans="1:4" x14ac:dyDescent="0.25">
      <c r="A9" s="28"/>
      <c r="B9" s="29"/>
      <c r="C9" s="29"/>
    </row>
    <row r="10" spans="1:4" ht="16.5" thickBot="1" x14ac:dyDescent="0.3"/>
    <row r="11" spans="1:4" x14ac:dyDescent="0.25">
      <c r="A11" s="103" t="s">
        <v>201</v>
      </c>
      <c r="B11" s="104" t="s">
        <v>18</v>
      </c>
      <c r="C11" s="105" t="s">
        <v>19</v>
      </c>
    </row>
    <row r="12" spans="1:4" s="69" customFormat="1" ht="47.25" x14ac:dyDescent="0.25">
      <c r="A12" s="106" t="s">
        <v>210</v>
      </c>
      <c r="B12" s="110"/>
      <c r="C12" s="109" t="str">
        <f t="shared" ref="C12:C19" si="1">IF(B12=""," ",IF(B12="OUI",1,0))</f>
        <v xml:space="preserve"> </v>
      </c>
    </row>
    <row r="13" spans="1:4" ht="31.5" x14ac:dyDescent="0.25">
      <c r="A13" s="107" t="s">
        <v>204</v>
      </c>
      <c r="B13" s="89"/>
      <c r="C13" s="109" t="str">
        <f t="shared" si="1"/>
        <v xml:space="preserve"> </v>
      </c>
    </row>
    <row r="14" spans="1:4" x14ac:dyDescent="0.25">
      <c r="A14" s="35" t="s">
        <v>205</v>
      </c>
      <c r="B14" s="89"/>
      <c r="C14" s="109" t="str">
        <f t="shared" si="1"/>
        <v xml:space="preserve"> </v>
      </c>
    </row>
    <row r="15" spans="1:4" ht="18" customHeight="1" x14ac:dyDescent="0.25">
      <c r="A15" s="107" t="s">
        <v>206</v>
      </c>
      <c r="B15" s="89"/>
      <c r="C15" s="109" t="str">
        <f t="shared" si="1"/>
        <v xml:space="preserve"> </v>
      </c>
    </row>
    <row r="16" spans="1:4" ht="47.25" x14ac:dyDescent="0.25">
      <c r="A16" s="107" t="s">
        <v>249</v>
      </c>
      <c r="B16" s="89"/>
      <c r="C16" s="109" t="str">
        <f t="shared" si="1"/>
        <v xml:space="preserve"> </v>
      </c>
    </row>
    <row r="17" spans="1:3" ht="47.25" x14ac:dyDescent="0.25">
      <c r="A17" s="107" t="s">
        <v>250</v>
      </c>
      <c r="B17" s="89"/>
      <c r="C17" s="109" t="str">
        <f t="shared" si="1"/>
        <v xml:space="preserve"> </v>
      </c>
    </row>
    <row r="18" spans="1:3" x14ac:dyDescent="0.25">
      <c r="A18" s="108" t="s">
        <v>251</v>
      </c>
      <c r="B18" s="89"/>
      <c r="C18" s="109" t="str">
        <f t="shared" si="1"/>
        <v xml:space="preserve"> </v>
      </c>
    </row>
    <row r="19" spans="1:3" ht="31.5" x14ac:dyDescent="0.25">
      <c r="A19" s="107" t="s">
        <v>252</v>
      </c>
      <c r="B19" s="89"/>
      <c r="C19" s="109" t="str">
        <f t="shared" si="1"/>
        <v xml:space="preserve"> </v>
      </c>
    </row>
    <row r="20" spans="1:3" ht="16.5" thickBot="1" x14ac:dyDescent="0.3">
      <c r="A20" s="128" t="s">
        <v>258</v>
      </c>
      <c r="B20" s="129"/>
      <c r="C20" s="74">
        <f>SUM(C12:C19)</f>
        <v>0</v>
      </c>
    </row>
    <row r="21" spans="1:3" x14ac:dyDescent="0.25">
      <c r="A21" s="49"/>
      <c r="B21" s="50"/>
      <c r="C21" s="50"/>
    </row>
    <row r="22" spans="1:3" ht="16.5" thickBot="1" x14ac:dyDescent="0.3"/>
    <row r="23" spans="1:3" ht="16.5" thickBot="1" x14ac:dyDescent="0.3">
      <c r="A23" s="48" t="s">
        <v>207</v>
      </c>
      <c r="B23" s="45" t="s">
        <v>18</v>
      </c>
      <c r="C23" s="46" t="s">
        <v>19</v>
      </c>
    </row>
    <row r="24" spans="1:3" ht="31.5" x14ac:dyDescent="0.25">
      <c r="A24" s="47" t="s">
        <v>211</v>
      </c>
      <c r="B24" s="101"/>
      <c r="C24" s="109" t="str">
        <f t="shared" ref="C24:C26" si="2">IF(B24=""," ",IF(B24="OUI",1,0))</f>
        <v xml:space="preserve"> </v>
      </c>
    </row>
    <row r="25" spans="1:3" x14ac:dyDescent="0.25">
      <c r="A25" s="25" t="s">
        <v>253</v>
      </c>
      <c r="B25" s="89"/>
      <c r="C25" s="109" t="str">
        <f t="shared" si="2"/>
        <v xml:space="preserve"> </v>
      </c>
    </row>
    <row r="26" spans="1:3" ht="32.25" thickBot="1" x14ac:dyDescent="0.3">
      <c r="A26" s="24" t="s">
        <v>254</v>
      </c>
      <c r="B26" s="102"/>
      <c r="C26" s="109" t="str">
        <f t="shared" si="2"/>
        <v xml:space="preserve"> </v>
      </c>
    </row>
    <row r="27" spans="1:3" ht="16.5" thickBot="1" x14ac:dyDescent="0.3">
      <c r="A27" s="113" t="s">
        <v>248</v>
      </c>
      <c r="B27" s="114"/>
      <c r="C27" s="46">
        <f>SUM(C24:C26)</f>
        <v>0</v>
      </c>
    </row>
    <row r="38" spans="1:1" x14ac:dyDescent="0.25">
      <c r="A38" s="51"/>
    </row>
  </sheetData>
  <sheetProtection selectLockedCells="1"/>
  <mergeCells count="5">
    <mergeCell ref="A27:B27"/>
    <mergeCell ref="A20:B20"/>
    <mergeCell ref="A8:B8"/>
    <mergeCell ref="A2:C2"/>
    <mergeCell ref="A1:C1"/>
  </mergeCells>
  <pageMargins left="0.7" right="0.7" top="0.75" bottom="0.75" header="0.3" footer="0.3"/>
  <pageSetup orientation="portrait" horizontalDpi="1200" verticalDpi="1200" r:id="rId1"/>
  <ignoredErrors>
    <ignoredError sqref="C5 C6:C7 C13:C16 C12 C17:C19 C24:C26" emptyCellReferenc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1846C41-75B8-4A58-AC6E-CF19AE3DA04B}">
          <x14:formula1>
            <xm:f>Environnemental!$G$83:$I$83</xm:f>
          </x14:formula1>
          <xm:sqref>B24:B26 B5:B7 B12:B19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F79C4-E832-458C-9345-5EEB30F23B29}">
  <dimension ref="A1:L28"/>
  <sheetViews>
    <sheetView tabSelected="1" topLeftCell="B4" workbookViewId="0">
      <selection activeCell="I21" sqref="I21"/>
    </sheetView>
  </sheetViews>
  <sheetFormatPr baseColWidth="10" defaultRowHeight="15.75" x14ac:dyDescent="0.25"/>
  <cols>
    <col min="1" max="1" width="11.42578125" style="5"/>
    <col min="2" max="2" width="15.5703125" style="5" customWidth="1"/>
    <col min="3" max="3" width="19.42578125" style="5" customWidth="1"/>
    <col min="4" max="4" width="18.28515625" style="5" customWidth="1"/>
    <col min="5" max="5" width="15.85546875" style="5" customWidth="1"/>
    <col min="6" max="6" width="18.42578125" style="5" customWidth="1"/>
    <col min="7" max="7" width="18.140625" style="5" customWidth="1"/>
    <col min="8" max="8" width="23.42578125" style="5" customWidth="1"/>
    <col min="9" max="9" width="12.5703125" style="5" bestFit="1" customWidth="1"/>
    <col min="10" max="10" width="16.140625" style="5" bestFit="1" customWidth="1"/>
    <col min="11" max="12" width="11.42578125" style="5"/>
  </cols>
  <sheetData>
    <row r="1" spans="2:10" ht="153" customHeight="1" x14ac:dyDescent="0.25"/>
    <row r="3" spans="2:10" x14ac:dyDescent="0.25">
      <c r="B3" s="52" t="s">
        <v>29</v>
      </c>
      <c r="C3" s="135" t="s">
        <v>34</v>
      </c>
      <c r="D3" s="136"/>
      <c r="E3" s="136"/>
      <c r="F3" s="136"/>
      <c r="G3" s="136"/>
      <c r="H3" s="137"/>
      <c r="I3" s="52" t="s">
        <v>52</v>
      </c>
    </row>
    <row r="4" spans="2:10" ht="47.25" x14ac:dyDescent="0.25">
      <c r="B4" s="138" t="s">
        <v>30</v>
      </c>
      <c r="C4" s="53" t="s">
        <v>3</v>
      </c>
      <c r="D4" s="53" t="s">
        <v>42</v>
      </c>
      <c r="E4" s="53" t="s">
        <v>214</v>
      </c>
      <c r="F4" s="53" t="s">
        <v>43</v>
      </c>
      <c r="G4" s="53" t="s">
        <v>215</v>
      </c>
      <c r="H4" s="54"/>
      <c r="I4" s="36"/>
    </row>
    <row r="5" spans="2:10" x14ac:dyDescent="0.25">
      <c r="B5" s="139"/>
      <c r="C5" s="77" t="s">
        <v>216</v>
      </c>
      <c r="D5" s="77" t="s">
        <v>217</v>
      </c>
      <c r="E5" s="77" t="s">
        <v>217</v>
      </c>
      <c r="F5" s="77" t="s">
        <v>216</v>
      </c>
      <c r="G5" s="77" t="s">
        <v>218</v>
      </c>
      <c r="H5" s="77"/>
      <c r="I5" s="78" t="s">
        <v>219</v>
      </c>
      <c r="J5" s="55"/>
    </row>
    <row r="6" spans="2:10" x14ac:dyDescent="0.25">
      <c r="B6" s="88"/>
      <c r="C6" s="80">
        <f>Social!C12</f>
        <v>0</v>
      </c>
      <c r="D6" s="80">
        <f>Social!C19</f>
        <v>0</v>
      </c>
      <c r="E6" s="80">
        <f>Social!C26</f>
        <v>0</v>
      </c>
      <c r="F6" s="80">
        <f>Social!C37</f>
        <v>0</v>
      </c>
      <c r="G6" s="80">
        <f>Social!C50</f>
        <v>0</v>
      </c>
      <c r="H6" s="35"/>
      <c r="I6" s="52">
        <f t="shared" ref="I6" si="0">SUM(C6:H6)</f>
        <v>0</v>
      </c>
      <c r="J6" s="55"/>
    </row>
    <row r="7" spans="2:10" x14ac:dyDescent="0.25">
      <c r="H7" s="55"/>
    </row>
    <row r="8" spans="2:10" ht="31.5" x14ac:dyDescent="0.25">
      <c r="B8" s="138" t="s">
        <v>31</v>
      </c>
      <c r="C8" s="53" t="s">
        <v>220</v>
      </c>
      <c r="D8" s="53" t="s">
        <v>221</v>
      </c>
      <c r="E8" s="53" t="s">
        <v>222</v>
      </c>
      <c r="F8" s="53" t="s">
        <v>223</v>
      </c>
      <c r="G8" s="53" t="s">
        <v>11</v>
      </c>
      <c r="H8" s="53" t="s">
        <v>224</v>
      </c>
      <c r="I8" s="35"/>
    </row>
    <row r="9" spans="2:10" x14ac:dyDescent="0.25">
      <c r="B9" s="139"/>
      <c r="C9" s="77" t="s">
        <v>216</v>
      </c>
      <c r="D9" s="77" t="s">
        <v>216</v>
      </c>
      <c r="E9" s="77" t="s">
        <v>225</v>
      </c>
      <c r="F9" s="77" t="s">
        <v>226</v>
      </c>
      <c r="G9" s="77" t="s">
        <v>217</v>
      </c>
      <c r="H9" s="77" t="s">
        <v>227</v>
      </c>
      <c r="I9" s="78" t="s">
        <v>213</v>
      </c>
      <c r="J9" s="55"/>
    </row>
    <row r="10" spans="2:10" x14ac:dyDescent="0.25">
      <c r="B10" s="79"/>
      <c r="C10" s="80">
        <f>Économique!C12</f>
        <v>0</v>
      </c>
      <c r="D10" s="80">
        <f>Économique!C23</f>
        <v>0</v>
      </c>
      <c r="E10" s="80">
        <f>Économique!C33</f>
        <v>0</v>
      </c>
      <c r="F10" s="80">
        <f>Économique!C42</f>
        <v>0</v>
      </c>
      <c r="G10" s="80">
        <f>Économique!C49</f>
        <v>0</v>
      </c>
      <c r="H10" s="80">
        <f>Économique!C64</f>
        <v>0</v>
      </c>
      <c r="I10" s="52">
        <f t="shared" ref="I10" si="1">SUM(C10:H10)</f>
        <v>0</v>
      </c>
      <c r="J10" s="55"/>
    </row>
    <row r="11" spans="2:10" x14ac:dyDescent="0.25">
      <c r="H11" s="55"/>
    </row>
    <row r="12" spans="2:10" ht="31.5" x14ac:dyDescent="0.25">
      <c r="B12" s="138" t="s">
        <v>32</v>
      </c>
      <c r="C12" s="53" t="s">
        <v>228</v>
      </c>
      <c r="D12" s="53" t="s">
        <v>229</v>
      </c>
      <c r="E12" s="53" t="s">
        <v>230</v>
      </c>
      <c r="F12" s="53" t="s">
        <v>231</v>
      </c>
      <c r="G12" s="53" t="s">
        <v>232</v>
      </c>
      <c r="H12" s="56" t="s">
        <v>233</v>
      </c>
      <c r="I12" s="35"/>
    </row>
    <row r="13" spans="2:10" x14ac:dyDescent="0.25">
      <c r="B13" s="139"/>
      <c r="C13" s="77" t="s">
        <v>234</v>
      </c>
      <c r="D13" s="77" t="s">
        <v>217</v>
      </c>
      <c r="E13" s="77" t="s">
        <v>225</v>
      </c>
      <c r="F13" s="77" t="s">
        <v>235</v>
      </c>
      <c r="G13" s="77" t="s">
        <v>236</v>
      </c>
      <c r="H13" s="77" t="s">
        <v>226</v>
      </c>
      <c r="I13" s="78" t="s">
        <v>53</v>
      </c>
      <c r="J13" s="55"/>
    </row>
    <row r="14" spans="2:10" x14ac:dyDescent="0.25">
      <c r="B14" s="79"/>
      <c r="C14" s="80">
        <f>Gouvernance!C7</f>
        <v>0</v>
      </c>
      <c r="D14" s="80">
        <f>Gouvernance!C14</f>
        <v>0</v>
      </c>
      <c r="E14" s="80">
        <f>Gouvernance!C24</f>
        <v>0</v>
      </c>
      <c r="F14" s="80">
        <f>Gouvernance!C38</f>
        <v>0</v>
      </c>
      <c r="G14" s="80">
        <f>Gouvernance!C46</f>
        <v>0</v>
      </c>
      <c r="H14" s="80">
        <f>Gouvernance!C55</f>
        <v>0</v>
      </c>
      <c r="I14" s="52">
        <f t="shared" ref="I14" si="2">SUM(C14:H14)</f>
        <v>0</v>
      </c>
      <c r="J14" s="55"/>
    </row>
    <row r="15" spans="2:10" x14ac:dyDescent="0.25">
      <c r="H15" s="55"/>
    </row>
    <row r="16" spans="2:10" ht="63" x14ac:dyDescent="0.25">
      <c r="B16" s="134" t="s">
        <v>33</v>
      </c>
      <c r="C16" s="53" t="s">
        <v>51</v>
      </c>
      <c r="D16" s="53" t="s">
        <v>237</v>
      </c>
      <c r="E16" s="53" t="s">
        <v>36</v>
      </c>
      <c r="F16" s="53" t="s">
        <v>238</v>
      </c>
      <c r="G16" s="53"/>
      <c r="H16" s="54"/>
      <c r="I16" s="35"/>
    </row>
    <row r="17" spans="2:10" x14ac:dyDescent="0.25">
      <c r="B17" s="134"/>
      <c r="C17" s="77" t="s">
        <v>239</v>
      </c>
      <c r="D17" s="77" t="s">
        <v>235</v>
      </c>
      <c r="E17" s="77" t="s">
        <v>216</v>
      </c>
      <c r="F17" s="77" t="s">
        <v>216</v>
      </c>
      <c r="G17" s="81"/>
      <c r="H17" s="82"/>
      <c r="I17" s="83" t="s">
        <v>54</v>
      </c>
      <c r="J17" s="55"/>
    </row>
    <row r="18" spans="2:10" x14ac:dyDescent="0.25">
      <c r="B18" s="84"/>
      <c r="C18" s="80">
        <f>Environnemental!C28</f>
        <v>0</v>
      </c>
      <c r="D18" s="80">
        <f>Environnemental!C42</f>
        <v>0</v>
      </c>
      <c r="E18" s="80">
        <f>Environnemental!C53</f>
        <v>0</v>
      </c>
      <c r="F18" s="80">
        <f>Environnemental!C64</f>
        <v>0</v>
      </c>
      <c r="G18" s="80"/>
      <c r="H18" s="35"/>
      <c r="I18" s="52">
        <f>SUM(C18:H18)</f>
        <v>0</v>
      </c>
      <c r="J18" s="55"/>
    </row>
    <row r="19" spans="2:10" x14ac:dyDescent="0.25">
      <c r="H19" s="55"/>
    </row>
    <row r="20" spans="2:10" ht="47.25" x14ac:dyDescent="0.25">
      <c r="B20" s="134" t="s">
        <v>209</v>
      </c>
      <c r="C20" s="53" t="s">
        <v>240</v>
      </c>
      <c r="D20" s="56" t="s">
        <v>241</v>
      </c>
      <c r="E20" s="56" t="s">
        <v>242</v>
      </c>
      <c r="F20" s="54"/>
      <c r="G20" s="54"/>
      <c r="H20" s="54"/>
      <c r="I20" s="35"/>
    </row>
    <row r="21" spans="2:10" x14ac:dyDescent="0.25">
      <c r="B21" s="134"/>
      <c r="C21" s="77" t="s">
        <v>217</v>
      </c>
      <c r="D21" s="77" t="s">
        <v>255</v>
      </c>
      <c r="E21" s="77" t="s">
        <v>217</v>
      </c>
      <c r="F21" s="75"/>
      <c r="G21" s="75"/>
      <c r="H21" s="75"/>
      <c r="I21" s="83" t="s">
        <v>256</v>
      </c>
      <c r="J21" s="55"/>
    </row>
    <row r="22" spans="2:10" x14ac:dyDescent="0.25">
      <c r="B22" s="84"/>
      <c r="C22" s="80">
        <f>Culturel!C8</f>
        <v>0</v>
      </c>
      <c r="D22" s="80">
        <f>Culturel!C20</f>
        <v>0</v>
      </c>
      <c r="E22" s="80">
        <f>Culturel!C27</f>
        <v>0</v>
      </c>
      <c r="F22" s="80"/>
      <c r="G22" s="80"/>
      <c r="H22" s="35"/>
      <c r="I22" s="52">
        <f>SUM(C22:H22)</f>
        <v>0</v>
      </c>
      <c r="J22" s="55"/>
    </row>
    <row r="23" spans="2:10" x14ac:dyDescent="0.25">
      <c r="H23" s="55"/>
    </row>
    <row r="24" spans="2:10" x14ac:dyDescent="0.25">
      <c r="B24" s="134" t="s">
        <v>243</v>
      </c>
      <c r="C24" s="53" t="s">
        <v>30</v>
      </c>
      <c r="D24" s="53" t="s">
        <v>31</v>
      </c>
      <c r="E24" s="53" t="s">
        <v>32</v>
      </c>
      <c r="F24" s="54" t="s">
        <v>33</v>
      </c>
      <c r="G24" s="54" t="s">
        <v>209</v>
      </c>
      <c r="H24" s="54"/>
      <c r="I24" s="35"/>
    </row>
    <row r="25" spans="2:10" x14ac:dyDescent="0.25">
      <c r="B25" s="134"/>
      <c r="C25" s="85" t="s">
        <v>244</v>
      </c>
      <c r="D25" s="85" t="s">
        <v>245</v>
      </c>
      <c r="E25" s="85" t="s">
        <v>246</v>
      </c>
      <c r="F25" s="86" t="s">
        <v>247</v>
      </c>
      <c r="G25" s="86" t="s">
        <v>259</v>
      </c>
      <c r="H25" s="75"/>
      <c r="I25" s="83" t="s">
        <v>257</v>
      </c>
      <c r="J25" s="55"/>
    </row>
    <row r="26" spans="2:10" x14ac:dyDescent="0.25">
      <c r="B26" s="53"/>
      <c r="C26" s="80">
        <f>I6</f>
        <v>0</v>
      </c>
      <c r="D26" s="80">
        <f>I10</f>
        <v>0</v>
      </c>
      <c r="E26" s="80">
        <f>I14</f>
        <v>0</v>
      </c>
      <c r="F26" s="80">
        <f>I18</f>
        <v>0</v>
      </c>
      <c r="G26" s="80">
        <f>I22</f>
        <v>0</v>
      </c>
      <c r="H26" s="35"/>
      <c r="I26" s="52">
        <f>SUM(C26:H26)</f>
        <v>0</v>
      </c>
      <c r="J26" s="55"/>
    </row>
    <row r="28" spans="2:10" x14ac:dyDescent="0.25">
      <c r="I28" s="87"/>
      <c r="J28" s="55"/>
    </row>
  </sheetData>
  <sheetProtection algorithmName="SHA-512" hashValue="1FjHLXjxBEtIL+hC3eU+XNYcO9Q3XvOwaexHJkXl7+zpJcDMbQfGWruEluXjE3rRkjOBhlP8zK7hs8vMFnMAGQ==" saltValue="yP5iXXCwkhbi+YA8M9CIcg==" spinCount="100000" sheet="1" objects="1" scenarios="1" selectLockedCells="1" selectUnlockedCells="1"/>
  <mergeCells count="7">
    <mergeCell ref="B24:B25"/>
    <mergeCell ref="C3:H3"/>
    <mergeCell ref="B4:B5"/>
    <mergeCell ref="B8:B9"/>
    <mergeCell ref="B12:B13"/>
    <mergeCell ref="B16:B17"/>
    <mergeCell ref="B20:B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Guide</vt:lpstr>
      <vt:lpstr>Gouvernance</vt:lpstr>
      <vt:lpstr>Social</vt:lpstr>
      <vt:lpstr>Économique</vt:lpstr>
      <vt:lpstr>Environnemental</vt:lpstr>
      <vt:lpstr>Culturel</vt:lpstr>
      <vt:lpstr>Résultats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cp:lastPrinted>2021-03-11T16:44:30Z</cp:lastPrinted>
  <dcterms:created xsi:type="dcterms:W3CDTF">2021-02-09T20:59:12Z</dcterms:created>
  <dcterms:modified xsi:type="dcterms:W3CDTF">2021-08-23T19:13:59Z</dcterms:modified>
</cp:coreProperties>
</file>